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21600" windowHeight="9435"/>
  </bookViews>
  <sheets>
    <sheet name="DPGF" sheetId="1" r:id="rId1"/>
  </sheets>
  <definedNames>
    <definedName name="_xlnm.Print_Area" localSheetId="0">DPGF!$A$1:$F$35</definedName>
  </definedNames>
  <calcPr calcId="152511"/>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F26" i="1"/>
  <c r="F28"/>
  <c r="F29"/>
  <c r="F30"/>
  <c r="F31"/>
  <c r="F27"/>
  <c r="F25"/>
  <c r="F22"/>
  <c r="F21"/>
  <c r="F20"/>
  <c r="F19"/>
  <c r="F33" l="1"/>
  <c r="F34" s="1"/>
  <c r="F35" s="1"/>
</calcChain>
</file>

<file path=xl/sharedStrings.xml><?xml version="1.0" encoding="utf-8"?>
<sst xmlns="http://schemas.openxmlformats.org/spreadsheetml/2006/main" count="48" uniqueCount="38">
  <si>
    <t>RACCORDEMENT DE L'ASSEMBLEE AU RESEAU D'ASSAINISSEMENT COLLECTIF DE LA VILLE DE PAPEETE ET TRAVAUX ANNEXES</t>
  </si>
  <si>
    <t>N° Prix</t>
  </si>
  <si>
    <t>Désignation et définition des prix</t>
  </si>
  <si>
    <t>U</t>
  </si>
  <si>
    <t>QTE</t>
  </si>
  <si>
    <t>Prix unit. HT</t>
  </si>
  <si>
    <t>Total partiel HT</t>
  </si>
  <si>
    <t>DECOMPOSITION DU PRIX GLOBAL ET FORFAITAIRE (DPGF)</t>
  </si>
  <si>
    <r>
      <rPr>
        <b/>
        <sz val="10"/>
        <rFont val="Arial"/>
        <family val="2"/>
      </rPr>
      <t xml:space="preserve">Sont compris pour les travaux de démantèlement de la station d'épuration de l'immeuble Tetuna'e :  </t>
    </r>
    <r>
      <rPr>
        <sz val="10"/>
        <rFont val="Arial"/>
        <family val="2"/>
      </rPr>
      <t xml:space="preserve">
Le nettoyage et la vidange des équipements hydrauliques de la STEP et des deux postes de relevages de la Place Taraho'i, leur évacuation ainsi que l'évacuation de toutes les conduites hydrauliques et aérauliques, le retrait de l'armoire électrique et des câbles électriques liées à la STEP, le bétonnage des ouvertures du poste de relevage et du décanteur primaire de la STEP, la démolition et la reconstruction à l'identique d'une paroi maçonnée de 3 x 3 m et l'évacuation des déblais conformément aux CCTP et CPD, et toutes sujétions. </t>
    </r>
  </si>
  <si>
    <t>1- TRAVAUX PREPARATOIRES ET DIVERS</t>
  </si>
  <si>
    <t>1.1</t>
  </si>
  <si>
    <t>Installation et repli de chantier</t>
  </si>
  <si>
    <t>F</t>
  </si>
  <si>
    <t>1.2</t>
  </si>
  <si>
    <t>Fourniture et pose d'un panneau de chantier</t>
  </si>
  <si>
    <t>1.3</t>
  </si>
  <si>
    <t>1.4</t>
  </si>
  <si>
    <t>Reconnaissance des réseaux existants</t>
  </si>
  <si>
    <t>Dossier d'exécution y compris établissement des plans d'exécution, fiches FAM, DICT, etc.</t>
  </si>
  <si>
    <t>2.1</t>
  </si>
  <si>
    <t>2.2</t>
  </si>
  <si>
    <t>2- TRAVAUX DE DEMANTELEMENT DE LA STEP</t>
  </si>
  <si>
    <t>2.3</t>
  </si>
  <si>
    <t>2.4</t>
  </si>
  <si>
    <t>2.5</t>
  </si>
  <si>
    <t>2.6</t>
  </si>
  <si>
    <t>2.7</t>
  </si>
  <si>
    <t>Démolition et réfection d'une paroi maçonnée de 3x3m avec réfection à l'identique (peinture, crépi et enduit) y compris évacuation des déblais.</t>
  </si>
  <si>
    <t>Bétonnage des ouvertures du décanteur primaire et du poste de relevage</t>
  </si>
  <si>
    <t>Vidange et nettoyage des équipements hydrauliques suivants : 
- décanteur primaire,
- unité de biodisques,
- décanteur lamellaire,
- filtre à sable,
- réservoir d'eau décantée (type rotopol),
- poste de relevage de la STEP,
- postes de relevage n°1 et 2 de l'APF Place Taraho'i</t>
  </si>
  <si>
    <t>Dépose des équipements des Postes de Relevage n°1 et 2 de l'APF Place Taraho'i y compris consignation des armoires électriques respectives</t>
  </si>
  <si>
    <t xml:space="preserve">TOTAL HT </t>
  </si>
  <si>
    <t>TVA 13%</t>
  </si>
  <si>
    <t>TOTAL TTC</t>
  </si>
  <si>
    <t>Déconnexion, retrait et évacuation du matériel électrique lié à la STEP y compris armoire électrique</t>
  </si>
  <si>
    <t>Retrait et évacuation des canalisations hydrauliques et aérauliques liées à la STEP</t>
  </si>
  <si>
    <t>Retrait et évacuation des équipements hydrauliques suivants :
- décanteur lamellaire,
- filtre à sable,
- réservoir d'eau décantée (type rotopol),
- équipements du poste de relevage de la STEP (2 pompes avec poires de niveau + 1 panier dégrilleur),
- unité de biodisques,
- soufflante d'air</t>
  </si>
  <si>
    <t>LOT 3 : DEMANTELEMENT DE LA STATION D'EPURATION DE L'IMMEUBLE TETUNA'E 
(MA 03-20 SML/APF)</t>
  </si>
</sst>
</file>

<file path=xl/styles.xml><?xml version="1.0" encoding="utf-8"?>
<styleSheet xmlns="http://schemas.openxmlformats.org/spreadsheetml/2006/main">
  <numFmts count="2">
    <numFmt numFmtId="43" formatCode="_-* #,##0.00\ _€_-;\-* #,##0.00\ _€_-;_-* &quot;-&quot;??\ _€_-;_-@_-"/>
    <numFmt numFmtId="164" formatCode="_-* #,##0\ _€_-;\-* #,##0\ _€_-;_-* &quot;-&quot;??\ _€_-;_-@_-"/>
  </numFmts>
  <fonts count="10">
    <font>
      <sz val="11"/>
      <color theme="1"/>
      <name val="Calibri"/>
      <family val="2"/>
      <scheme val="minor"/>
    </font>
    <font>
      <b/>
      <sz val="11"/>
      <color theme="1"/>
      <name val="Calibri"/>
      <family val="2"/>
      <scheme val="minor"/>
    </font>
    <font>
      <b/>
      <sz val="12"/>
      <color theme="1"/>
      <name val="Cambria"/>
      <family val="1"/>
    </font>
    <font>
      <b/>
      <sz val="10"/>
      <color theme="1"/>
      <name val="Calibri Light"/>
      <family val="2"/>
      <scheme val="major"/>
    </font>
    <font>
      <b/>
      <sz val="10"/>
      <color theme="1"/>
      <name val="Calibri"/>
      <family val="2"/>
      <scheme val="minor"/>
    </font>
    <font>
      <b/>
      <sz val="16"/>
      <color theme="1"/>
      <name val="Cambria"/>
      <family val="1"/>
    </font>
    <font>
      <sz val="10"/>
      <name val="Arial"/>
      <family val="2"/>
    </font>
    <font>
      <b/>
      <sz val="10"/>
      <name val="Arial"/>
      <family val="2"/>
    </font>
    <font>
      <sz val="11"/>
      <color theme="1"/>
      <name val="Calibri"/>
      <family val="2"/>
      <scheme val="minor"/>
    </font>
    <font>
      <sz val="10"/>
      <color theme="1"/>
      <name val="Calibri"/>
      <family val="2"/>
      <scheme val="minor"/>
    </font>
  </fonts>
  <fills count="6">
    <fill>
      <patternFill patternType="none"/>
    </fill>
    <fill>
      <patternFill patternType="gray125"/>
    </fill>
    <fill>
      <patternFill patternType="solid">
        <fgColor theme="2" tint="-9.9978637043366805E-2"/>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theme="7" tint="0.39997558519241921"/>
        <bgColor indexed="64"/>
      </patternFill>
    </fill>
  </fills>
  <borders count="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3">
    <xf numFmtId="0" fontId="0" fillId="0" borderId="0"/>
    <xf numFmtId="0" fontId="6" fillId="0" borderId="0"/>
    <xf numFmtId="43" fontId="8" fillId="0" borderId="0" applyFont="0" applyFill="0" applyBorder="0" applyAlignment="0" applyProtection="0"/>
  </cellStyleXfs>
  <cellXfs count="35">
    <xf numFmtId="0" fontId="0" fillId="0" borderId="0" xfId="0"/>
    <xf numFmtId="0" fontId="3" fillId="0" borderId="0" xfId="0" applyFont="1" applyAlignment="1">
      <alignment horizontal="center" vertical="center"/>
    </xf>
    <xf numFmtId="0" fontId="4" fillId="0" borderId="4" xfId="0" applyFont="1" applyBorder="1" applyAlignment="1">
      <alignment horizontal="center" vertical="center"/>
    </xf>
    <xf numFmtId="0" fontId="9" fillId="0" borderId="4" xfId="0" applyFont="1" applyBorder="1" applyAlignment="1">
      <alignment horizontal="left" vertical="center"/>
    </xf>
    <xf numFmtId="0" fontId="9" fillId="0" borderId="4" xfId="0" applyFont="1" applyBorder="1" applyAlignment="1">
      <alignment horizontal="center" vertical="center"/>
    </xf>
    <xf numFmtId="164" fontId="9" fillId="0" borderId="4" xfId="2" applyNumberFormat="1" applyFont="1" applyBorder="1" applyAlignment="1">
      <alignment horizontal="center" vertical="center"/>
    </xf>
    <xf numFmtId="0" fontId="4" fillId="0" borderId="4" xfId="0" applyFont="1" applyBorder="1" applyAlignment="1">
      <alignment horizontal="center" vertical="top"/>
    </xf>
    <xf numFmtId="0" fontId="9" fillId="0" borderId="4" xfId="0" applyFont="1" applyBorder="1" applyAlignment="1">
      <alignment horizontal="left" vertical="center" wrapText="1"/>
    </xf>
    <xf numFmtId="0" fontId="9" fillId="0" borderId="4" xfId="0" applyFont="1" applyBorder="1" applyAlignment="1">
      <alignment horizontal="center" vertical="top"/>
    </xf>
    <xf numFmtId="164" fontId="9" fillId="0" borderId="4" xfId="2" applyNumberFormat="1" applyFont="1" applyBorder="1" applyAlignment="1">
      <alignment horizontal="center" vertical="top"/>
    </xf>
    <xf numFmtId="0" fontId="9" fillId="0" borderId="4" xfId="0" applyFont="1" applyBorder="1" applyAlignment="1">
      <alignment horizontal="justify" vertical="top" wrapText="1"/>
    </xf>
    <xf numFmtId="0" fontId="9" fillId="0" borderId="8" xfId="0" applyFont="1" applyFill="1" applyBorder="1" applyAlignment="1">
      <alignment horizontal="justify" vertical="top" wrapText="1"/>
    </xf>
    <xf numFmtId="0" fontId="9" fillId="0" borderId="4" xfId="0" applyFont="1" applyFill="1" applyBorder="1" applyAlignment="1">
      <alignment horizontal="justify" vertical="top" wrapText="1"/>
    </xf>
    <xf numFmtId="164" fontId="1" fillId="5" borderId="4" xfId="2" applyNumberFormat="1" applyFont="1" applyFill="1" applyBorder="1" applyAlignment="1">
      <alignment horizontal="center" vertical="center"/>
    </xf>
    <xf numFmtId="164" fontId="0" fillId="0" borderId="4" xfId="2" applyNumberFormat="1" applyFont="1" applyBorder="1" applyAlignment="1" applyProtection="1">
      <alignment horizontal="center" vertical="top"/>
      <protection locked="0"/>
    </xf>
    <xf numFmtId="164" fontId="9" fillId="0" borderId="4" xfId="2" applyNumberFormat="1" applyFont="1" applyBorder="1" applyAlignment="1" applyProtection="1">
      <alignment horizontal="center" vertical="top"/>
      <protection locked="0"/>
    </xf>
    <xf numFmtId="0" fontId="1" fillId="5" borderId="5" xfId="0" applyFont="1" applyFill="1" applyBorder="1" applyAlignment="1">
      <alignment horizontal="right" vertical="center"/>
    </xf>
    <xf numFmtId="0" fontId="1" fillId="5" borderId="6" xfId="0" applyFont="1" applyFill="1" applyBorder="1" applyAlignment="1">
      <alignment horizontal="right" vertical="center"/>
    </xf>
    <xf numFmtId="0" fontId="1" fillId="5" borderId="7" xfId="0" applyFont="1" applyFill="1" applyBorder="1" applyAlignment="1">
      <alignment horizontal="right" vertical="center"/>
    </xf>
    <xf numFmtId="0" fontId="1" fillId="4" borderId="4" xfId="0" applyFont="1" applyFill="1" applyBorder="1" applyAlignment="1">
      <alignment horizontal="left" vertical="center"/>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49" fontId="6" fillId="0" borderId="5" xfId="1" applyNumberFormat="1" applyFont="1" applyBorder="1" applyAlignment="1" applyProtection="1">
      <alignment horizontal="left" vertical="center" wrapText="1"/>
      <protection locked="0"/>
    </xf>
    <xf numFmtId="49" fontId="6" fillId="0" borderId="6" xfId="1" applyNumberFormat="1" applyFont="1" applyBorder="1" applyAlignment="1" applyProtection="1">
      <alignment horizontal="left" vertical="center" wrapText="1"/>
      <protection locked="0"/>
    </xf>
    <xf numFmtId="49" fontId="6" fillId="0" borderId="7" xfId="1" applyNumberFormat="1" applyFont="1" applyBorder="1" applyAlignment="1" applyProtection="1">
      <alignment horizontal="left" vertical="center" wrapText="1"/>
      <protection locked="0"/>
    </xf>
  </cellXfs>
  <cellStyles count="3">
    <cellStyle name="Milliers" xfId="2" builtinId="3"/>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309839</xdr:colOff>
      <xdr:row>0</xdr:row>
      <xdr:rowOff>133350</xdr:rowOff>
    </xdr:from>
    <xdr:to>
      <xdr:col>5</xdr:col>
      <xdr:colOff>715271</xdr:colOff>
      <xdr:row>7</xdr:row>
      <xdr:rowOff>83259</xdr:rowOff>
    </xdr:to>
    <xdr:pic>
      <xdr:nvPicPr>
        <xdr:cNvPr id="2" name="Image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xmlns="" val="0"/>
            </a:ext>
          </a:extLst>
        </a:blip>
        <a:srcRect t="11561" b="12139"/>
        <a:stretch/>
      </xdr:blipFill>
      <xdr:spPr>
        <a:xfrm>
          <a:off x="4929464" y="133350"/>
          <a:ext cx="1757982" cy="1283409"/>
        </a:xfrm>
        <a:prstGeom prst="rect">
          <a:avLst/>
        </a:prstGeom>
      </xdr:spPr>
    </xdr:pic>
    <xdr:clientData/>
  </xdr:twoCellAnchor>
  <xdr:twoCellAnchor editAs="oneCell">
    <xdr:from>
      <xdr:col>0</xdr:col>
      <xdr:colOff>190500</xdr:colOff>
      <xdr:row>0</xdr:row>
      <xdr:rowOff>161925</xdr:rowOff>
    </xdr:from>
    <xdr:to>
      <xdr:col>1</xdr:col>
      <xdr:colOff>1494415</xdr:colOff>
      <xdr:row>7</xdr:row>
      <xdr:rowOff>88570</xdr:rowOff>
    </xdr:to>
    <xdr:pic>
      <xdr:nvPicPr>
        <xdr:cNvPr id="3" name="Image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190500" y="161925"/>
          <a:ext cx="1799215" cy="1260145"/>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8:F35"/>
  <sheetViews>
    <sheetView tabSelected="1" topLeftCell="A37" workbookViewId="0">
      <selection activeCell="K16" sqref="K16"/>
    </sheetView>
  </sheetViews>
  <sheetFormatPr baseColWidth="10" defaultRowHeight="15"/>
  <cols>
    <col min="1" max="1" width="7.42578125" customWidth="1"/>
    <col min="2" max="2" width="51.5703125" customWidth="1"/>
    <col min="3" max="3" width="4.42578125" customWidth="1"/>
    <col min="4" max="4" width="6.140625" customWidth="1"/>
    <col min="5" max="5" width="14.140625" customWidth="1"/>
    <col min="6" max="6" width="15.5703125" customWidth="1"/>
  </cols>
  <sheetData>
    <row r="8" spans="1:6" ht="15.75" thickBot="1"/>
    <row r="9" spans="1:6" ht="38.25" customHeight="1" thickBot="1">
      <c r="A9" s="23" t="s">
        <v>0</v>
      </c>
      <c r="B9" s="24"/>
      <c r="C9" s="24"/>
      <c r="D9" s="24"/>
      <c r="E9" s="24"/>
      <c r="F9" s="25"/>
    </row>
    <row r="10" spans="1:6" ht="15.75" thickBot="1"/>
    <row r="11" spans="1:6" ht="35.25" customHeight="1" thickBot="1">
      <c r="A11" s="26" t="s">
        <v>37</v>
      </c>
      <c r="B11" s="27"/>
      <c r="C11" s="27"/>
      <c r="D11" s="27"/>
      <c r="E11" s="27"/>
      <c r="F11" s="28"/>
    </row>
    <row r="12" spans="1:6" ht="15.75" thickBot="1"/>
    <row r="13" spans="1:6" ht="25.5" customHeight="1" thickBot="1">
      <c r="A13" s="29" t="s">
        <v>7</v>
      </c>
      <c r="B13" s="30"/>
      <c r="C13" s="30"/>
      <c r="D13" s="30"/>
      <c r="E13" s="30"/>
      <c r="F13" s="31"/>
    </row>
    <row r="15" spans="1:6" ht="84" customHeight="1">
      <c r="A15" s="32" t="s">
        <v>8</v>
      </c>
      <c r="B15" s="33"/>
      <c r="C15" s="33"/>
      <c r="D15" s="33"/>
      <c r="E15" s="33"/>
      <c r="F15" s="34"/>
    </row>
    <row r="17" spans="1:6" s="1" customFormat="1" ht="16.5" customHeight="1">
      <c r="A17" s="2" t="s">
        <v>1</v>
      </c>
      <c r="B17" s="2" t="s">
        <v>2</v>
      </c>
      <c r="C17" s="2" t="s">
        <v>3</v>
      </c>
      <c r="D17" s="2" t="s">
        <v>4</v>
      </c>
      <c r="E17" s="2" t="s">
        <v>5</v>
      </c>
      <c r="F17" s="2" t="s">
        <v>6</v>
      </c>
    </row>
    <row r="18" spans="1:6">
      <c r="A18" s="19" t="s">
        <v>9</v>
      </c>
      <c r="B18" s="19"/>
      <c r="C18" s="19"/>
      <c r="D18" s="19"/>
      <c r="E18" s="19"/>
      <c r="F18" s="19"/>
    </row>
    <row r="19" spans="1:6">
      <c r="A19" s="2" t="s">
        <v>10</v>
      </c>
      <c r="B19" s="3" t="s">
        <v>11</v>
      </c>
      <c r="C19" s="4" t="s">
        <v>12</v>
      </c>
      <c r="D19" s="4">
        <v>1</v>
      </c>
      <c r="E19" s="15"/>
      <c r="F19" s="5">
        <f>E19*D19</f>
        <v>0</v>
      </c>
    </row>
    <row r="20" spans="1:6">
      <c r="A20" s="2" t="s">
        <v>13</v>
      </c>
      <c r="B20" s="3" t="s">
        <v>14</v>
      </c>
      <c r="C20" s="4" t="s">
        <v>12</v>
      </c>
      <c r="D20" s="4">
        <v>1</v>
      </c>
      <c r="E20" s="15"/>
      <c r="F20" s="5">
        <f t="shared" ref="F20:F22" si="0">E20*D20</f>
        <v>0</v>
      </c>
    </row>
    <row r="21" spans="1:6">
      <c r="A21" s="6" t="s">
        <v>15</v>
      </c>
      <c r="B21" s="7" t="s">
        <v>17</v>
      </c>
      <c r="C21" s="8" t="s">
        <v>12</v>
      </c>
      <c r="D21" s="8">
        <v>1</v>
      </c>
      <c r="E21" s="15"/>
      <c r="F21" s="9">
        <f t="shared" si="0"/>
        <v>0</v>
      </c>
    </row>
    <row r="22" spans="1:6" ht="25.5">
      <c r="A22" s="6" t="s">
        <v>16</v>
      </c>
      <c r="B22" s="7" t="s">
        <v>18</v>
      </c>
      <c r="C22" s="8" t="s">
        <v>12</v>
      </c>
      <c r="D22" s="8">
        <v>1</v>
      </c>
      <c r="E22" s="15"/>
      <c r="F22" s="9">
        <f t="shared" si="0"/>
        <v>0</v>
      </c>
    </row>
    <row r="23" spans="1:6" ht="6.75" customHeight="1">
      <c r="A23" s="20"/>
      <c r="B23" s="21"/>
      <c r="C23" s="21"/>
      <c r="D23" s="21"/>
      <c r="E23" s="21"/>
      <c r="F23" s="22"/>
    </row>
    <row r="24" spans="1:6">
      <c r="A24" s="19" t="s">
        <v>21</v>
      </c>
      <c r="B24" s="19"/>
      <c r="C24" s="19"/>
      <c r="D24" s="19"/>
      <c r="E24" s="19"/>
      <c r="F24" s="19"/>
    </row>
    <row r="25" spans="1:6" ht="105" customHeight="1">
      <c r="A25" s="6" t="s">
        <v>19</v>
      </c>
      <c r="B25" s="10" t="s">
        <v>29</v>
      </c>
      <c r="C25" s="8" t="s">
        <v>12</v>
      </c>
      <c r="D25" s="8">
        <v>1</v>
      </c>
      <c r="E25" s="14"/>
      <c r="F25" s="9">
        <f>E25*D25</f>
        <v>0</v>
      </c>
    </row>
    <row r="26" spans="1:6" ht="42" customHeight="1">
      <c r="A26" s="6" t="s">
        <v>20</v>
      </c>
      <c r="B26" s="10" t="s">
        <v>27</v>
      </c>
      <c r="C26" s="8" t="s">
        <v>12</v>
      </c>
      <c r="D26" s="8">
        <v>1</v>
      </c>
      <c r="E26" s="14"/>
      <c r="F26" s="9">
        <f>E26*D26</f>
        <v>0</v>
      </c>
    </row>
    <row r="27" spans="1:6" ht="105" customHeight="1">
      <c r="A27" s="6" t="s">
        <v>22</v>
      </c>
      <c r="B27" s="10" t="s">
        <v>36</v>
      </c>
      <c r="C27" s="8" t="s">
        <v>12</v>
      </c>
      <c r="D27" s="8">
        <v>1</v>
      </c>
      <c r="E27" s="14"/>
      <c r="F27" s="9">
        <f t="shared" ref="F27" si="1">E27*D27</f>
        <v>0</v>
      </c>
    </row>
    <row r="28" spans="1:6" ht="28.5" customHeight="1">
      <c r="A28" s="6" t="s">
        <v>23</v>
      </c>
      <c r="B28" s="10" t="s">
        <v>34</v>
      </c>
      <c r="C28" s="8" t="s">
        <v>12</v>
      </c>
      <c r="D28" s="8">
        <v>1</v>
      </c>
      <c r="E28" s="14"/>
      <c r="F28" s="9">
        <f t="shared" ref="F28:F31" si="2">E28*D28</f>
        <v>0</v>
      </c>
    </row>
    <row r="29" spans="1:6" ht="28.5" customHeight="1">
      <c r="A29" s="6" t="s">
        <v>24</v>
      </c>
      <c r="B29" s="11" t="s">
        <v>35</v>
      </c>
      <c r="C29" s="8" t="s">
        <v>12</v>
      </c>
      <c r="D29" s="8">
        <v>1</v>
      </c>
      <c r="E29" s="14"/>
      <c r="F29" s="9">
        <f t="shared" si="2"/>
        <v>0</v>
      </c>
    </row>
    <row r="30" spans="1:6" ht="27.75" customHeight="1">
      <c r="A30" s="6" t="s">
        <v>25</v>
      </c>
      <c r="B30" s="12" t="s">
        <v>28</v>
      </c>
      <c r="C30" s="8" t="s">
        <v>12</v>
      </c>
      <c r="D30" s="8">
        <v>1</v>
      </c>
      <c r="E30" s="14"/>
      <c r="F30" s="9">
        <f t="shared" si="2"/>
        <v>0</v>
      </c>
    </row>
    <row r="31" spans="1:6" ht="43.5" customHeight="1">
      <c r="A31" s="6" t="s">
        <v>26</v>
      </c>
      <c r="B31" s="12" t="s">
        <v>30</v>
      </c>
      <c r="C31" s="8" t="s">
        <v>12</v>
      </c>
      <c r="D31" s="8">
        <v>1</v>
      </c>
      <c r="E31" s="14"/>
      <c r="F31" s="9">
        <f t="shared" si="2"/>
        <v>0</v>
      </c>
    </row>
    <row r="32" spans="1:6" ht="6" customHeight="1">
      <c r="A32" s="20"/>
      <c r="B32" s="21"/>
      <c r="C32" s="21"/>
      <c r="D32" s="21"/>
      <c r="E32" s="21"/>
      <c r="F32" s="22"/>
    </row>
    <row r="33" spans="1:6">
      <c r="A33" s="16" t="s">
        <v>31</v>
      </c>
      <c r="B33" s="17"/>
      <c r="C33" s="17"/>
      <c r="D33" s="17"/>
      <c r="E33" s="18"/>
      <c r="F33" s="13">
        <f>SUM(F19:F22,F25:F31)</f>
        <v>0</v>
      </c>
    </row>
    <row r="34" spans="1:6">
      <c r="A34" s="16" t="s">
        <v>32</v>
      </c>
      <c r="B34" s="17"/>
      <c r="C34" s="17"/>
      <c r="D34" s="17"/>
      <c r="E34" s="18"/>
      <c r="F34" s="13">
        <f>ROUND(F33*0.13,0)</f>
        <v>0</v>
      </c>
    </row>
    <row r="35" spans="1:6">
      <c r="A35" s="16" t="s">
        <v>33</v>
      </c>
      <c r="B35" s="17"/>
      <c r="C35" s="17"/>
      <c r="D35" s="17"/>
      <c r="E35" s="18"/>
      <c r="F35" s="13">
        <f>F33+F34</f>
        <v>0</v>
      </c>
    </row>
  </sheetData>
  <sheetProtection algorithmName="SHA-512" hashValue="GTmD8IeDAEqN49740bn5b1IKlokJONZezj+pHUum54rPdc7McZF6aeCpd99jMUx5CaVVWt+MqCdb8eYRCmeg+Q==" saltValue="QqLcXWWjCipmAQEPsnZ/lQ==" spinCount="100000" sheet="1" objects="1" scenarios="1"/>
  <mergeCells count="11">
    <mergeCell ref="A9:F9"/>
    <mergeCell ref="A11:F11"/>
    <mergeCell ref="A13:F13"/>
    <mergeCell ref="A15:F15"/>
    <mergeCell ref="A18:F18"/>
    <mergeCell ref="A35:E35"/>
    <mergeCell ref="A24:F24"/>
    <mergeCell ref="A23:F23"/>
    <mergeCell ref="A32:F32"/>
    <mergeCell ref="A33:E33"/>
    <mergeCell ref="A34:E34"/>
  </mergeCells>
  <pageMargins left="0.70866141732283472" right="0.70866141732283472" top="0.74803149606299213" bottom="0.74803149606299213" header="0.31496062992125984" footer="0.31496062992125984"/>
  <pageSetup paperSize="9" scale="8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DPGF</vt:lpstr>
      <vt:lpstr>DPGF!Zone_d_impression</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utilisateur</dc:creator>
  <cp:lastModifiedBy>BREMOND Teaotea</cp:lastModifiedBy>
  <cp:lastPrinted>2020-07-06T17:20:23Z</cp:lastPrinted>
  <dcterms:created xsi:type="dcterms:W3CDTF">2020-05-28T21:06:15Z</dcterms:created>
  <dcterms:modified xsi:type="dcterms:W3CDTF">2020-07-06T17:50:37Z</dcterms:modified>
</cp:coreProperties>
</file>