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435" activeTab="0"/>
  </bookViews>
  <sheets>
    <sheet name="DPGF"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<sst xmlns="http://schemas.openxmlformats.org/spreadsheetml/2006/main" count="113" uniqueCount="82">
  <si>
    <t>RACCORDEMENT DE L'ASSEMBLEE AU RESEAU D'ASSAINISSEMENT COLLECTIF DE LA VILLE DE PAPEETE ET TRAVAUX ANNEXES</t>
  </si>
  <si>
    <t>Les prix suivants s'entendent pour tous les travaux de terrassement, de criblage des matériaux, d'évacuation des déblais, de mise en place des équipements hydrauliques (tuyaux, accessoires divers, boulonnerie Inox, grillage avertisseur). Sont inclus dans les prix unitaires, tous les frais d'études complémentaires de mise en conformité totale ou partielle des ouvrages au stade du plan d'exécution, les travaux de préparation de chantier, de transport des tuyaux et accessoires hydrauliques, de piquetage, d'implantation, de nivellement, de confection des butées en béton armé, essais des tronçons de canalisation, les mesures conservatoires de la chaussée, de sa réfection provisoire et définitive, conformément aux CCTP et CPD, et toutes sujétions.</t>
  </si>
  <si>
    <t>N° Prix</t>
  </si>
  <si>
    <t>Désignation et définition des prix</t>
  </si>
  <si>
    <t>U</t>
  </si>
  <si>
    <t>QTE</t>
  </si>
  <si>
    <t>Prix unit. HT</t>
  </si>
  <si>
    <t>Total partiel HT</t>
  </si>
  <si>
    <t>1- TRAVAUX PREPARATOIRES ET DIVERS</t>
  </si>
  <si>
    <t>Installation et repli de chantier</t>
  </si>
  <si>
    <t>F</t>
  </si>
  <si>
    <t>Fourniture et pose d'un panneau de chantier</t>
  </si>
  <si>
    <t>Dossier de récolement</t>
  </si>
  <si>
    <t>Piquetage - Implantation définitive</t>
  </si>
  <si>
    <t>Dossier d'exécution y compris établissement des plans d'exécution, fiches FAM, DICT, etc.</t>
  </si>
  <si>
    <t>Nettoyage et vidange des canalisations</t>
  </si>
  <si>
    <t>Désinfection des conduites</t>
  </si>
  <si>
    <t>Carnet fiche compteur</t>
  </si>
  <si>
    <t>2- TRAVAUX DE SEPARATION DES RESEAUX</t>
  </si>
  <si>
    <r>
      <t>Fourniture et pose d'une</t>
    </r>
    <r>
      <rPr>
        <b/>
        <sz val="10"/>
        <color theme="1"/>
        <rFont val="Calibri"/>
        <family val="2"/>
        <scheme val="minor"/>
      </rPr>
      <t xml:space="preserve"> vanne </t>
    </r>
    <r>
      <rPr>
        <b/>
        <sz val="10"/>
        <color theme="1"/>
        <rFont val="Calibri"/>
        <family val="2"/>
      </rPr>
      <t>¼</t>
    </r>
    <r>
      <rPr>
        <b/>
        <sz val="10"/>
        <color theme="1"/>
        <rFont val="Calibri"/>
        <family val="2"/>
        <scheme val="minor"/>
      </rPr>
      <t xml:space="preserve"> de tour DN20-25</t>
    </r>
    <r>
      <rPr>
        <sz val="10"/>
        <color theme="1"/>
        <rFont val="Calibri"/>
        <family val="2"/>
        <scheme val="minor"/>
      </rPr>
      <t xml:space="preserve"> tout matériaux y compris accesoires de raccordement et toutes sujétions.</t>
    </r>
  </si>
  <si>
    <r>
      <t>Fourniture et pose d'une</t>
    </r>
    <r>
      <rPr>
        <b/>
        <sz val="10"/>
        <color theme="1"/>
        <rFont val="Calibri"/>
        <family val="2"/>
        <scheme val="minor"/>
      </rPr>
      <t xml:space="preserve"> vanne ¼ de tour DN30-40</t>
    </r>
    <r>
      <rPr>
        <sz val="10"/>
        <color theme="1"/>
        <rFont val="Calibri"/>
        <family val="2"/>
        <scheme val="minor"/>
      </rPr>
      <t xml:space="preserve"> tout matériaux y compris accessoires de raccordement et toutes sujétions.</t>
    </r>
  </si>
  <si>
    <r>
      <t xml:space="preserve">Fourniture et pose </t>
    </r>
    <r>
      <rPr>
        <b/>
        <u val="single"/>
        <sz val="10"/>
        <color theme="1"/>
        <rFont val="Calibri"/>
        <family val="2"/>
        <scheme val="minor"/>
      </rPr>
      <t>en tranchée commune</t>
    </r>
    <r>
      <rPr>
        <sz val="10"/>
        <color theme="1"/>
        <rFont val="Calibri"/>
        <family val="2"/>
        <scheme val="minor"/>
      </rPr>
      <t xml:space="preserve"> de </t>
    </r>
    <r>
      <rPr>
        <b/>
        <sz val="10"/>
        <color theme="1"/>
        <rFont val="Calibri"/>
        <family val="2"/>
        <scheme val="minor"/>
      </rPr>
      <t>25ml de conduite PEHD63 PN16</t>
    </r>
    <r>
      <rPr>
        <sz val="10"/>
        <color theme="1"/>
        <rFont val="Calibri"/>
        <family val="2"/>
        <scheme val="minor"/>
      </rPr>
      <t xml:space="preserve"> pour le </t>
    </r>
    <r>
      <rPr>
        <b/>
        <sz val="10"/>
        <color theme="1"/>
        <rFont val="Calibri"/>
        <family val="2"/>
        <scheme val="minor"/>
      </rPr>
      <t>nouveau réseau AR</t>
    </r>
    <r>
      <rPr>
        <sz val="10"/>
        <color theme="1"/>
        <rFont val="Calibri"/>
        <family val="2"/>
        <scheme val="minor"/>
      </rPr>
      <t xml:space="preserve"> y compris 2 raccordements sur le réseau AR existant, accessoires de raccordements, découpage soigné d'une bande de revêtement bitumineux, excavation, terrassement, évacuation des déblais, réfection à l'identique et toutes sujétions. </t>
    </r>
    <r>
      <rPr>
        <b/>
        <sz val="10"/>
        <color theme="1"/>
        <rFont val="Calibri"/>
        <family val="2"/>
        <scheme val="minor"/>
      </rPr>
      <t>(M08, M09, M09-1)</t>
    </r>
  </si>
  <si>
    <r>
      <t xml:space="preserve">Fourniture et pose en </t>
    </r>
    <r>
      <rPr>
        <b/>
        <sz val="10"/>
        <color theme="1"/>
        <rFont val="Calibri"/>
        <family val="2"/>
        <scheme val="minor"/>
      </rPr>
      <t>tranchée</t>
    </r>
    <r>
      <rPr>
        <sz val="10"/>
        <color theme="1"/>
        <rFont val="Calibri"/>
        <family val="2"/>
        <scheme val="minor"/>
      </rPr>
      <t xml:space="preserve"> de </t>
    </r>
    <r>
      <rPr>
        <b/>
        <sz val="10"/>
        <color theme="1"/>
        <rFont val="Calibri"/>
        <family val="2"/>
        <scheme val="minor"/>
      </rPr>
      <t>55ml de conduites</t>
    </r>
    <r>
      <rPr>
        <b/>
        <sz val="10"/>
        <color rgb="FFFF0000"/>
        <rFont val="Calibri"/>
        <family val="2"/>
        <scheme val="minor"/>
      </rPr>
      <t xml:space="preserve"> </t>
    </r>
    <r>
      <rPr>
        <b/>
        <sz val="10"/>
        <color theme="1"/>
        <rFont val="Calibri"/>
        <family val="2"/>
        <scheme val="minor"/>
      </rPr>
      <t>PEHD63 PN16</t>
    </r>
    <r>
      <rPr>
        <sz val="10"/>
        <color theme="1"/>
        <rFont val="Calibri"/>
        <family val="2"/>
        <scheme val="minor"/>
      </rPr>
      <t xml:space="preserve"> </t>
    </r>
    <r>
      <rPr>
        <b/>
        <i/>
        <sz val="10"/>
        <color theme="1"/>
        <rFont val="Calibri"/>
        <family val="2"/>
        <scheme val="minor"/>
      </rPr>
      <t xml:space="preserve">(dont 25ml en </t>
    </r>
    <r>
      <rPr>
        <b/>
        <i/>
        <u val="single"/>
        <sz val="10"/>
        <color theme="1"/>
        <rFont val="Calibri"/>
        <family val="2"/>
        <scheme val="minor"/>
      </rPr>
      <t>tranchée commune</t>
    </r>
    <r>
      <rPr>
        <b/>
        <i/>
        <sz val="10"/>
        <color theme="1"/>
        <rFont val="Calibri"/>
        <family val="2"/>
        <scheme val="minor"/>
      </rPr>
      <t xml:space="preserve">) </t>
    </r>
    <r>
      <rPr>
        <sz val="10"/>
        <color theme="1"/>
        <rFont val="Calibri"/>
        <family val="2"/>
        <scheme val="minor"/>
      </rPr>
      <t xml:space="preserve">pour le </t>
    </r>
    <r>
      <rPr>
        <b/>
        <sz val="10"/>
        <color theme="1"/>
        <rFont val="Calibri"/>
        <family val="2"/>
        <scheme val="minor"/>
      </rPr>
      <t>nouveau réseau AEP</t>
    </r>
    <r>
      <rPr>
        <sz val="10"/>
        <color theme="1"/>
        <rFont val="Calibri"/>
        <family val="2"/>
        <scheme val="minor"/>
      </rPr>
      <t xml:space="preserve"> y compris 3 raccordements sur le réseau AEP existant, accessoires de raccordements, découpage soigné d'une bande de revêtement bitumineux, excavation, terrassement, évacuation des déblais, réfection à l'identiqu et toutes sujétions. </t>
    </r>
    <r>
      <rPr>
        <b/>
        <sz val="10"/>
        <color theme="1"/>
        <rFont val="Calibri"/>
        <family val="2"/>
        <scheme val="minor"/>
      </rPr>
      <t>(M08-1)</t>
    </r>
  </si>
  <si>
    <r>
      <t xml:space="preserve">Fourniture et pose </t>
    </r>
    <r>
      <rPr>
        <b/>
        <u val="single"/>
        <sz val="10"/>
        <color theme="1"/>
        <rFont val="Calibri"/>
        <family val="2"/>
        <scheme val="minor"/>
      </rPr>
      <t>en tranchée</t>
    </r>
    <r>
      <rPr>
        <sz val="10"/>
        <color theme="1"/>
        <rFont val="Calibri"/>
        <family val="2"/>
        <scheme val="minor"/>
      </rPr>
      <t xml:space="preserve"> de </t>
    </r>
    <r>
      <rPr>
        <b/>
        <sz val="10"/>
        <color theme="1"/>
        <rFont val="Calibri"/>
        <family val="2"/>
        <scheme val="minor"/>
      </rPr>
      <t>50ml de conduite PEHD25 PN16</t>
    </r>
    <r>
      <rPr>
        <sz val="10"/>
        <color theme="1"/>
        <rFont val="Calibri"/>
        <family val="2"/>
        <scheme val="minor"/>
      </rPr>
      <t xml:space="preserve"> pour le </t>
    </r>
    <r>
      <rPr>
        <b/>
        <sz val="10"/>
        <color theme="1"/>
        <rFont val="Calibri"/>
        <family val="2"/>
        <scheme val="minor"/>
      </rPr>
      <t>nouveau réseau AR</t>
    </r>
    <r>
      <rPr>
        <sz val="10"/>
        <color theme="1"/>
        <rFont val="Calibri"/>
        <family val="2"/>
        <scheme val="minor"/>
      </rPr>
      <t xml:space="preserve"> y compris 1 déconnexion de réseau, 2 raccordements sur le réseau AR existant, accessoires de raccordements, découpage soigné d'une bande de revêtement bitumineux, excavation, terrassement, évacuation des déblais, réfection à l'identique et toutes sujétions. </t>
    </r>
    <r>
      <rPr>
        <b/>
        <sz val="10"/>
        <color theme="1"/>
        <rFont val="Calibri"/>
        <family val="2"/>
        <scheme val="minor"/>
      </rPr>
      <t>(M08-2, M011, M12)</t>
    </r>
  </si>
  <si>
    <t>TVA 13%</t>
  </si>
  <si>
    <t>TOTAL TTC</t>
  </si>
  <si>
    <t xml:space="preserve">TOTAL HT </t>
  </si>
  <si>
    <t>1.1</t>
  </si>
  <si>
    <t>3.3</t>
  </si>
  <si>
    <t>1.2</t>
  </si>
  <si>
    <t>1.3</t>
  </si>
  <si>
    <t>1.4</t>
  </si>
  <si>
    <t>1.5</t>
  </si>
  <si>
    <t>1.6</t>
  </si>
  <si>
    <t>1.7</t>
  </si>
  <si>
    <t>1.8</t>
  </si>
  <si>
    <t>1.9</t>
  </si>
  <si>
    <t>2.1</t>
  </si>
  <si>
    <t>2.2</t>
  </si>
  <si>
    <t>2.3</t>
  </si>
  <si>
    <t>2.4</t>
  </si>
  <si>
    <t>2.5</t>
  </si>
  <si>
    <t>2.6</t>
  </si>
  <si>
    <t>2.7</t>
  </si>
  <si>
    <t>2.8</t>
  </si>
  <si>
    <t>2.9</t>
  </si>
  <si>
    <t>2.10</t>
  </si>
  <si>
    <t>2.11</t>
  </si>
  <si>
    <t>2.12</t>
  </si>
  <si>
    <t>2.13</t>
  </si>
  <si>
    <t>3.1</t>
  </si>
  <si>
    <t>3.2</t>
  </si>
  <si>
    <t>3.4</t>
  </si>
  <si>
    <t>3.5</t>
  </si>
  <si>
    <t>3.6</t>
  </si>
  <si>
    <t>DECOMPOSITION DU PRIX GLOBAL ET FORFAITAIRE (DPGF)</t>
  </si>
  <si>
    <t>Essais de pression y compris vannes de sectionnement temporaires</t>
  </si>
  <si>
    <t>1.10</t>
  </si>
  <si>
    <t>PM</t>
  </si>
  <si>
    <r>
      <t xml:space="preserve">Bascule d'un robinet/WC/évier existant sur un autre réseau à proximité </t>
    </r>
    <r>
      <rPr>
        <b/>
        <sz val="10"/>
        <color theme="1"/>
        <rFont val="Calibri"/>
        <family val="2"/>
        <scheme val="minor"/>
      </rPr>
      <t>sans conduite à poser</t>
    </r>
    <r>
      <rPr>
        <sz val="10"/>
        <color theme="1"/>
        <rFont val="Calibri"/>
        <family val="2"/>
        <scheme val="minor"/>
      </rPr>
      <t xml:space="preserve"> y compris  excavation, terrassement, raccord, évacuation des déblais, réfection à l'identique, pièces de raccords en laiton, condamnation de l'ancien branchement et toutes sujétions.</t>
    </r>
    <r>
      <rPr>
        <b/>
        <sz val="10"/>
        <color theme="1"/>
        <rFont val="Calibri"/>
        <family val="2"/>
        <scheme val="minor"/>
      </rPr>
      <t xml:space="preserve"> (M04, M15)</t>
    </r>
  </si>
  <si>
    <r>
      <t xml:space="preserve">Traitement d'un robinet d'arrosage par application d'un primer et d'une couche de </t>
    </r>
    <r>
      <rPr>
        <b/>
        <sz val="10"/>
        <color theme="1"/>
        <rFont val="Calibri"/>
        <family val="2"/>
        <scheme val="minor"/>
      </rPr>
      <t>peinture époxy de couleur verte</t>
    </r>
    <r>
      <rPr>
        <sz val="10"/>
        <color theme="1"/>
        <rFont val="Calibri"/>
        <family val="2"/>
        <scheme val="minor"/>
      </rPr>
      <t xml:space="preserve"> (corps et tête) ainsi que la </t>
    </r>
    <r>
      <rPr>
        <b/>
        <sz val="10"/>
        <color theme="1"/>
        <rFont val="Calibri"/>
        <family val="2"/>
        <scheme val="minor"/>
      </rPr>
      <t>fourniture et pose d'un petit écriteau en plastique</t>
    </r>
    <r>
      <rPr>
        <sz val="10"/>
        <color theme="1"/>
        <rFont val="Calibri"/>
        <family val="2"/>
        <scheme val="minor"/>
      </rPr>
      <t xml:space="preserve"> indiquant la non potabilité de l'eau distribuée </t>
    </r>
    <r>
      <rPr>
        <b/>
        <sz val="10"/>
        <color theme="1"/>
        <rFont val="Calibri"/>
        <family val="2"/>
        <scheme val="minor"/>
      </rPr>
      <t>(Rob 01, 02, 02-1, 03, 04, 05, 06, 10, 12, 13, 16, 17, 18).</t>
    </r>
  </si>
  <si>
    <t>2.14</t>
  </si>
  <si>
    <r>
      <t xml:space="preserve">Comblement des postes de relevage (PR) n°1 et 2 de l'APF, Place Taraho'i par réutilisation de déblais issus de l'ouverture de tranchée, fouilles et toutes sujétions.
</t>
    </r>
    <r>
      <rPr>
        <b/>
        <i/>
        <sz val="10"/>
        <color theme="1"/>
        <rFont val="Calibri"/>
        <family val="2"/>
        <scheme val="minor"/>
      </rPr>
      <t>Volume estimé : 3 m</t>
    </r>
    <r>
      <rPr>
        <b/>
        <i/>
        <vertAlign val="superscript"/>
        <sz val="10"/>
        <color theme="1"/>
        <rFont val="Calibri"/>
        <family val="2"/>
        <scheme val="minor"/>
      </rPr>
      <t>3</t>
    </r>
  </si>
  <si>
    <t>2.15</t>
  </si>
  <si>
    <r>
      <rPr>
        <b/>
        <u val="single"/>
        <sz val="10"/>
        <color theme="1"/>
        <rFont val="Calibri"/>
        <family val="2"/>
        <scheme val="minor"/>
      </rPr>
      <t>PM :</t>
    </r>
    <r>
      <rPr>
        <sz val="10"/>
        <color theme="1"/>
        <rFont val="Calibri"/>
        <family val="2"/>
        <scheme val="minor"/>
      </rPr>
      <t xml:space="preserve"> Fourniture et pose d'un regard de jardin en PEHD y compris couvercle de couleur verte, géotextile, couche de gravier 15/25mm lavé d'une épaisseur de 20 cm, et toutes sujétions.</t>
    </r>
  </si>
  <si>
    <r>
      <t xml:space="preserve">Fourniture et pose d'un </t>
    </r>
    <r>
      <rPr>
        <b/>
        <sz val="10"/>
        <color theme="1"/>
        <rFont val="Calibri"/>
        <family val="2"/>
        <scheme val="minor"/>
      </rPr>
      <t>robinet de jardin en laiton DN20 y compris 25ml de conduite PEHD25 PN16 en tranchée</t>
    </r>
    <r>
      <rPr>
        <sz val="10"/>
        <color theme="1"/>
        <rFont val="Calibri"/>
        <family val="2"/>
        <scheme val="minor"/>
      </rPr>
      <t xml:space="preserve"> (terrain de toutes natures) pour le branchement sur le réseau AR, pièces de raccords, mamelon fileté DN20 en acier galva (longueur 50cm), réfection à l'identique et toutes sujétions.</t>
    </r>
    <r>
      <rPr>
        <b/>
        <sz val="10"/>
        <color theme="1"/>
        <rFont val="Calibri"/>
        <family val="2"/>
        <scheme val="minor"/>
      </rPr>
      <t xml:space="preserve"> (M02)</t>
    </r>
  </si>
  <si>
    <r>
      <t xml:space="preserve">Fourniture et pose d'un </t>
    </r>
    <r>
      <rPr>
        <b/>
        <sz val="10"/>
        <color theme="1"/>
        <rFont val="Calibri"/>
        <family val="2"/>
        <scheme val="minor"/>
      </rPr>
      <t>robinet de jardin en laiton DN20 y compris 5ml de conduite PEHD25 PN16 en tranchée</t>
    </r>
    <r>
      <rPr>
        <sz val="10"/>
        <color theme="1"/>
        <rFont val="Calibri"/>
        <family val="2"/>
        <scheme val="minor"/>
      </rPr>
      <t xml:space="preserve"> (terrain de toutes natures) pour le branchement sur le réseau AR, pièces de raccords, mamelon fileté DN20 en acier galva (longueur 50cm), bloc de béton de soutien, réfection à l'identique et toutes sujétions.</t>
    </r>
    <r>
      <rPr>
        <b/>
        <sz val="10"/>
        <color theme="1"/>
        <rFont val="Calibri"/>
        <family val="2"/>
        <scheme val="minor"/>
      </rPr>
      <t xml:space="preserve"> (M07)</t>
    </r>
  </si>
  <si>
    <t>Reconnaissance des réseaux enterrés (AEP, Arrosage, RIA) y compris fouilles, sondages et plans de récolement</t>
  </si>
  <si>
    <r>
      <t>Fourniture et pose d'une</t>
    </r>
    <r>
      <rPr>
        <b/>
        <sz val="10"/>
        <color theme="1"/>
        <rFont val="Calibri"/>
        <family val="2"/>
        <scheme val="minor"/>
      </rPr>
      <t xml:space="preserve"> vanne ¼ de tour DN50</t>
    </r>
    <r>
      <rPr>
        <sz val="10"/>
        <color theme="1"/>
        <rFont val="Calibri"/>
        <family val="2"/>
        <scheme val="minor"/>
      </rPr>
      <t xml:space="preserve"> tout matériaux y compris accessoires de raccordements et toutes sujétions.</t>
    </r>
  </si>
  <si>
    <t>LOT 2 : SEPARATION DES RESEAUX D'EAU DE L'APF, PLACE TARAHO'I ET TRAVAUX ANNEXES 
(MA 02-20 SML/APF)</t>
  </si>
  <si>
    <r>
      <t xml:space="preserve">Fourniture et pose d'un </t>
    </r>
    <r>
      <rPr>
        <b/>
        <sz val="10"/>
        <color theme="1"/>
        <rFont val="Calibri"/>
        <family val="2"/>
        <scheme val="minor"/>
      </rPr>
      <t>robinet d'arrêt</t>
    </r>
    <r>
      <rPr>
        <sz val="10"/>
        <color theme="1"/>
        <rFont val="Calibri"/>
        <family val="2"/>
        <scheme val="minor"/>
      </rPr>
      <t xml:space="preserve"> type SPHERUO avec raccordement REXUO </t>
    </r>
    <r>
      <rPr>
        <b/>
        <sz val="10"/>
        <color theme="1"/>
        <rFont val="Calibri"/>
        <family val="2"/>
        <scheme val="minor"/>
      </rPr>
      <t>DN40</t>
    </r>
    <r>
      <rPr>
        <sz val="10"/>
        <color theme="1"/>
        <rFont val="Calibri"/>
        <family val="2"/>
        <scheme val="minor"/>
      </rPr>
      <t xml:space="preserve"> y compris raccords sur le Té de serrage, accessoires hydrauliques, embase tabernacle, tube allonge et bouche à clé.</t>
    </r>
  </si>
  <si>
    <r>
      <t xml:space="preserve">Fourniture et pose d'un </t>
    </r>
    <r>
      <rPr>
        <b/>
        <sz val="10"/>
        <color theme="1"/>
        <rFont val="Calibri"/>
        <family val="2"/>
        <scheme val="minor"/>
      </rPr>
      <t>robinet d'arrêt</t>
    </r>
    <r>
      <rPr>
        <sz val="10"/>
        <color theme="1"/>
        <rFont val="Calibri"/>
        <family val="2"/>
        <scheme val="minor"/>
      </rPr>
      <t xml:space="preserve"> type SPHERUO avec raccordement REXUO </t>
    </r>
    <r>
      <rPr>
        <b/>
        <sz val="10"/>
        <color theme="1"/>
        <rFont val="Calibri"/>
        <family val="2"/>
        <scheme val="minor"/>
      </rPr>
      <t xml:space="preserve">DN32 </t>
    </r>
    <r>
      <rPr>
        <sz val="10"/>
        <color theme="1"/>
        <rFont val="Calibri"/>
        <family val="2"/>
        <scheme val="minor"/>
      </rPr>
      <t>y compris raccords sur le Té de serrage, accessoires hydrauliques, embase tabernacle, tube allonge et bouche à clé.</t>
    </r>
  </si>
  <si>
    <r>
      <t>Fourniture et pose d'un</t>
    </r>
    <r>
      <rPr>
        <b/>
        <sz val="10"/>
        <color theme="1"/>
        <rFont val="Calibri"/>
        <family val="2"/>
        <scheme val="minor"/>
      </rPr>
      <t xml:space="preserve"> robinet d'arrêt</t>
    </r>
    <r>
      <rPr>
        <sz val="10"/>
        <color theme="1"/>
        <rFont val="Calibri"/>
        <family val="2"/>
        <scheme val="minor"/>
      </rPr>
      <t xml:space="preserve"> type SPHERUO avec raccordement REXUO</t>
    </r>
    <r>
      <rPr>
        <b/>
        <sz val="10"/>
        <color theme="1"/>
        <rFont val="Calibri"/>
        <family val="2"/>
        <scheme val="minor"/>
      </rPr>
      <t xml:space="preserve"> DN20 </t>
    </r>
    <r>
      <rPr>
        <sz val="10"/>
        <color theme="1"/>
        <rFont val="Calibri"/>
        <family val="2"/>
        <scheme val="minor"/>
      </rPr>
      <t>y compris raccords sur le Té de serrage, accessoires hydrauliques, embase tabernacle, tube allonge et bouche à clé.</t>
    </r>
  </si>
  <si>
    <r>
      <t xml:space="preserve">Fourniture et pose d'un </t>
    </r>
    <r>
      <rPr>
        <b/>
        <sz val="10"/>
        <color theme="1"/>
        <rFont val="Calibri"/>
        <family val="2"/>
        <scheme val="minor"/>
      </rPr>
      <t>Té à 3 raccordements type REXUO</t>
    </r>
    <r>
      <rPr>
        <sz val="10"/>
        <color theme="1"/>
        <rFont val="Calibri"/>
        <family val="2"/>
        <scheme val="minor"/>
      </rPr>
      <t xml:space="preserve"> pour PEHD63 y compris accessoires hydrauliques et toutes sujétions.</t>
    </r>
  </si>
  <si>
    <r>
      <t xml:space="preserve">Pose en tranchée d'une conduite PEHD63 existante (à 40 cm de profondeur) y compris accessoires de raccordement, terrassement, évacuation des déblais, dépose des plantes si nécessaire et toutes sujétions.
</t>
    </r>
    <r>
      <rPr>
        <b/>
        <i/>
        <sz val="10"/>
        <color theme="1"/>
        <rFont val="Calibri"/>
        <family val="2"/>
        <scheme val="minor"/>
      </rPr>
      <t>Linéaire estimé : 180 ml</t>
    </r>
  </si>
  <si>
    <r>
      <t xml:space="preserve">Bascule d'un robinet existant sur un autre réseau à proximité </t>
    </r>
    <r>
      <rPr>
        <b/>
        <sz val="10"/>
        <color theme="1"/>
        <rFont val="Calibri"/>
        <family val="2"/>
        <scheme val="minor"/>
      </rPr>
      <t>avec fourniture et pose de 10ml de conduite PEHD25 PN16 en tranchée</t>
    </r>
    <r>
      <rPr>
        <sz val="10"/>
        <color theme="1"/>
        <rFont val="Calibri"/>
        <family val="2"/>
        <scheme val="minor"/>
      </rPr>
      <t xml:space="preserve"> (terrain de toutes natures) y compris excavation, terrassement, raccord, évacuation des déblais, réfection à l'identique, pièces de raccords, condamnation de l'ancien branchement et toutes sujétions. </t>
    </r>
    <r>
      <rPr>
        <b/>
        <sz val="10"/>
        <color theme="1"/>
        <rFont val="Calibri"/>
        <family val="2"/>
        <scheme val="minor"/>
      </rPr>
      <t>(M01, M03, M06, M14)</t>
    </r>
  </si>
  <si>
    <t>3- TRAVAUX ANNEXES</t>
  </si>
  <si>
    <t>2.16</t>
  </si>
  <si>
    <r>
      <t xml:space="preserve">Déconnexion du robinet 18 du réseau d'arrosage pour mise en attente. </t>
    </r>
    <r>
      <rPr>
        <b/>
        <sz val="10"/>
        <color theme="1"/>
        <rFont val="Calibri"/>
        <family val="2"/>
        <scheme val="minor"/>
      </rPr>
      <t>(M18)</t>
    </r>
  </si>
  <si>
    <r>
      <rPr>
        <b/>
        <i/>
        <sz val="10"/>
        <color theme="1"/>
        <rFont val="Calibri"/>
        <family val="2"/>
        <scheme val="minor"/>
      </rPr>
      <t xml:space="preserve">Rénovation du noeud de branchement au réseau communal actuel et pose de compteurs internes (M01-1) :
</t>
    </r>
    <r>
      <rPr>
        <b/>
        <sz val="10"/>
        <color theme="1"/>
        <rFont val="Calibri"/>
        <family val="2"/>
      </rPr>
      <t>▪</t>
    </r>
    <r>
      <rPr>
        <b/>
        <i/>
        <sz val="10"/>
        <color theme="1"/>
        <rFont val="Calibri"/>
        <family val="2"/>
      </rPr>
      <t xml:space="preserve"> </t>
    </r>
    <r>
      <rPr>
        <sz val="10"/>
        <color theme="1"/>
        <rFont val="Calibri"/>
        <family val="2"/>
      </rPr>
      <t xml:space="preserve">Démolition du regard béton actuel
▪ Rénovation du noeud hydraulique après le compteur communal y compris raccordement sur les 2 réseaux existants </t>
    </r>
    <r>
      <rPr>
        <sz val="10"/>
        <color theme="1"/>
        <rFont val="Calibri"/>
        <family val="2"/>
        <scheme val="minor"/>
      </rPr>
      <t xml:space="preserve">
▪ Fourniture et pose de</t>
    </r>
    <r>
      <rPr>
        <b/>
        <sz val="10"/>
        <color theme="1"/>
        <rFont val="Calibri"/>
        <family val="2"/>
        <scheme val="minor"/>
      </rPr>
      <t xml:space="preserve"> 1 compteur DN100</t>
    </r>
    <r>
      <rPr>
        <sz val="10"/>
        <color theme="1"/>
        <rFont val="Calibri"/>
        <family val="2"/>
        <scheme val="minor"/>
      </rPr>
      <t xml:space="preserve"> de type MEINSTREAM de Sensus </t>
    </r>
    <r>
      <rPr>
        <b/>
        <sz val="10"/>
        <color theme="1"/>
        <rFont val="Calibri"/>
        <family val="2"/>
        <scheme val="minor"/>
      </rPr>
      <t>r</t>
    </r>
    <r>
      <rPr>
        <sz val="10"/>
        <color theme="1"/>
        <rFont val="Calibri"/>
        <family val="2"/>
        <scheme val="minor"/>
      </rPr>
      <t xml:space="preserve">adioéquipé (tête à implusion + pulse RF) pour le réseau incendie (RIA) et </t>
    </r>
    <r>
      <rPr>
        <b/>
        <sz val="10"/>
        <color theme="1"/>
        <rFont val="Calibri"/>
        <family val="2"/>
        <scheme val="minor"/>
      </rPr>
      <t>1 compteur DN40</t>
    </r>
    <r>
      <rPr>
        <sz val="10"/>
        <color theme="1"/>
        <rFont val="Calibri"/>
        <family val="2"/>
        <scheme val="minor"/>
      </rPr>
      <t xml:space="preserve"> de type IPERL de Sensus radioéquipé pour le réseau arrosage
▪ Réalisation d'un nouveau regard bétonné avec fond bétonné et évacuation des eaux parasites et fermeture avec une plaque aluminium dural striée avec poignées (épaisseur 5mm), </t>
    </r>
    <r>
      <rPr>
        <b/>
        <sz val="10"/>
        <color theme="1"/>
        <rFont val="Calibri"/>
        <family val="2"/>
        <scheme val="minor"/>
      </rPr>
      <t xml:space="preserve">
</t>
    </r>
    <r>
      <rPr>
        <i/>
        <sz val="10"/>
        <color theme="1"/>
        <rFont val="Calibri"/>
        <family val="2"/>
        <scheme val="minor"/>
      </rPr>
      <t>Dimensions intérieures approx. du regard : 1 x 1,5 x 1 (p) m</t>
    </r>
  </si>
  <si>
    <r>
      <t xml:space="preserve">Dépose d'un robinet y compris dépose de la conduite de branchement si possible, fouilles, fourniture et pose d'un bouchon ou manchon, réfection à l'identique et toutes sujétions. </t>
    </r>
    <r>
      <rPr>
        <b/>
        <sz val="10"/>
        <color theme="1"/>
        <rFont val="Calibri"/>
        <family val="2"/>
        <scheme val="minor"/>
      </rPr>
      <t>(M10, M13, M16, M17, M19)</t>
    </r>
  </si>
  <si>
    <r>
      <t xml:space="preserve">Déconnexion du réseau AEP interne du branchement au réseau d'eau communal actuel et raccordement du réseau AEP interne sur le </t>
    </r>
    <r>
      <rPr>
        <u val="single"/>
        <sz val="10"/>
        <color theme="1"/>
        <rFont val="Calibri"/>
        <family val="2"/>
        <scheme val="minor"/>
      </rPr>
      <t>nouveau</t>
    </r>
    <r>
      <rPr>
        <sz val="10"/>
        <color theme="1"/>
        <rFont val="Calibri"/>
        <family val="2"/>
        <scheme val="minor"/>
      </rPr>
      <t xml:space="preserve"> branchement de l'APF au réseau d'eau communal y compris accessoires de raccordement et toutes sujétions. </t>
    </r>
    <r>
      <rPr>
        <b/>
        <sz val="10"/>
        <color theme="1"/>
        <rFont val="Calibri"/>
        <family val="2"/>
        <scheme val="minor"/>
      </rPr>
      <t>(BR01)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</si>
</sst>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8">
    <font>
      <sz val="11"/>
      <color theme="1"/>
      <name val="Calibri"/>
      <family val="2"/>
      <scheme val="minor"/>
    </font>
    <font>
      <sz val="10"/>
      <name val="Arial"/>
      <family val="2"/>
    </font>
    <font>
      <b/>
      <sz val="11"/>
      <color theme="1"/>
      <name val="Calibri"/>
      <family val="2"/>
      <scheme val="minor"/>
    </font>
    <font>
      <b/>
      <sz val="12"/>
      <color theme="1"/>
      <name val="Cambria"/>
      <family val="1"/>
    </font>
    <font>
      <b/>
      <sz val="10"/>
      <color theme="1"/>
      <name val="Calibri Light"/>
      <family val="2"/>
      <scheme val="major"/>
    </font>
    <font>
      <b/>
      <sz val="10"/>
      <color theme="1"/>
      <name val="Calibri"/>
      <family val="2"/>
      <scheme val="minor"/>
    </font>
    <font>
      <b/>
      <sz val="16"/>
      <color theme="1"/>
      <name val="Cambria"/>
      <family val="1"/>
    </font>
    <font>
      <sz val="10"/>
      <color theme="1"/>
      <name val="Calibri"/>
      <family val="2"/>
      <scheme val="minor"/>
    </font>
    <font>
      <b/>
      <sz val="10"/>
      <color theme="1"/>
      <name val="Calibri"/>
      <family val="2"/>
    </font>
    <font>
      <b/>
      <u val="single"/>
      <sz val="10"/>
      <color theme="1"/>
      <name val="Calibri"/>
      <family val="2"/>
      <scheme val="minor"/>
    </font>
    <font>
      <b/>
      <i/>
      <sz val="10"/>
      <color theme="1"/>
      <name val="Calibri"/>
      <family val="2"/>
      <scheme val="minor"/>
    </font>
    <font>
      <b/>
      <i/>
      <u val="single"/>
      <sz val="10"/>
      <color theme="1"/>
      <name val="Calibri"/>
      <family val="2"/>
      <scheme val="minor"/>
    </font>
    <font>
      <b/>
      <sz val="10"/>
      <color rgb="FFFF0000"/>
      <name val="Calibri"/>
      <family val="2"/>
      <scheme val="minor"/>
    </font>
    <font>
      <u val="single"/>
      <sz val="10"/>
      <color theme="1"/>
      <name val="Calibri"/>
      <family val="2"/>
      <scheme val="minor"/>
    </font>
    <font>
      <b/>
      <i/>
      <vertAlign val="superscript"/>
      <sz val="10"/>
      <color theme="1"/>
      <name val="Calibri"/>
      <family val="2"/>
      <scheme val="minor"/>
    </font>
    <font>
      <i/>
      <sz val="10"/>
      <color theme="1"/>
      <name val="Calibri"/>
      <family val="2"/>
      <scheme val="minor"/>
    </font>
    <font>
      <b/>
      <i/>
      <sz val="10"/>
      <color theme="1"/>
      <name val="Calibri"/>
      <family val="2"/>
    </font>
    <font>
      <sz val="10"/>
      <color theme="1"/>
      <name val="Calibri"/>
      <family val="2"/>
    </font>
  </fonts>
  <fills count="7">
    <fill>
      <patternFill/>
    </fill>
    <fill>
      <patternFill patternType="gray125"/>
    </fill>
    <fill>
      <patternFill patternType="solid">
        <fgColor theme="7" tint="0.39998000860214233"/>
        <bgColor indexed="64"/>
      </patternFill>
    </fill>
    <fill>
      <patternFill patternType="solid">
        <fgColor theme="0" tint="-0.04997999966144562"/>
        <bgColor indexed="64"/>
      </patternFill>
    </fill>
    <fill>
      <patternFill patternType="solid">
        <fgColor theme="3" tint="0.39998000860214233"/>
        <bgColor indexed="64"/>
      </patternFill>
    </fill>
    <fill>
      <patternFill patternType="solid">
        <fgColor theme="2" tint="-0.09996999800205231"/>
        <bgColor indexed="64"/>
      </patternFill>
    </fill>
    <fill>
      <patternFill patternType="solid">
        <fgColor theme="3" tint="0.5999900102615356"/>
        <bgColor indexed="64"/>
      </patternFill>
    </fill>
  </fills>
  <borders count="8">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43">
    <xf numFmtId="0" fontId="0" fillId="0" borderId="0" xfId="0"/>
    <xf numFmtId="0" fontId="4" fillId="0" borderId="0" xfId="0" applyFont="1" applyAlignment="1">
      <alignment horizontal="center" vertical="center"/>
    </xf>
    <xf numFmtId="0" fontId="5"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center" vertical="center"/>
    </xf>
    <xf numFmtId="164" fontId="7" fillId="0" borderId="1" xfId="20" applyNumberFormat="1"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justify" vertical="top" wrapText="1"/>
    </xf>
    <xf numFmtId="0" fontId="7" fillId="0" borderId="1" xfId="0" applyFont="1" applyBorder="1" applyAlignment="1">
      <alignment horizontal="justify" wrapText="1"/>
    </xf>
    <xf numFmtId="0" fontId="7" fillId="0" borderId="1" xfId="0" applyFont="1" applyBorder="1" applyAlignment="1">
      <alignment horizontal="center" vertical="top"/>
    </xf>
    <xf numFmtId="164" fontId="2" fillId="2" borderId="1" xfId="20" applyNumberFormat="1" applyFont="1" applyFill="1" applyBorder="1" applyAlignment="1">
      <alignment horizontal="center" vertical="center"/>
    </xf>
    <xf numFmtId="164" fontId="7" fillId="0" borderId="1" xfId="20" applyNumberFormat="1" applyFont="1" applyBorder="1" applyAlignment="1">
      <alignment horizontal="center" vertical="top"/>
    </xf>
    <xf numFmtId="0" fontId="5" fillId="0" borderId="1" xfId="0" applyFont="1" applyBorder="1" applyAlignment="1">
      <alignment horizontal="center" vertical="top"/>
    </xf>
    <xf numFmtId="0" fontId="7" fillId="0" borderId="1" xfId="0" applyFont="1" applyFill="1" applyBorder="1" applyAlignment="1">
      <alignment horizontal="justify" vertical="top" wrapText="1"/>
    </xf>
    <xf numFmtId="0" fontId="7" fillId="3" borderId="1" xfId="0" applyFont="1" applyFill="1" applyBorder="1" applyAlignment="1">
      <alignment horizontal="justify" vertical="top" wrapText="1"/>
    </xf>
    <xf numFmtId="0" fontId="7" fillId="3" borderId="1" xfId="0" applyFont="1" applyFill="1" applyBorder="1" applyAlignment="1">
      <alignment horizontal="center" vertical="top"/>
    </xf>
    <xf numFmtId="164" fontId="7" fillId="3" borderId="1" xfId="20" applyNumberFormat="1" applyFont="1" applyFill="1" applyBorder="1" applyAlignment="1">
      <alignment horizontal="center" vertical="top"/>
    </xf>
    <xf numFmtId="164" fontId="7" fillId="0" borderId="1" xfId="20" applyNumberFormat="1" applyFont="1" applyBorder="1" applyAlignment="1" applyProtection="1">
      <alignment horizontal="center" vertical="top"/>
      <protection locked="0"/>
    </xf>
    <xf numFmtId="0" fontId="7" fillId="0" borderId="1" xfId="0" applyFont="1" applyFill="1" applyBorder="1" applyAlignment="1">
      <alignment horizontal="center" vertical="top"/>
    </xf>
    <xf numFmtId="164" fontId="7" fillId="0" borderId="1" xfId="20" applyNumberFormat="1" applyFont="1" applyFill="1" applyBorder="1" applyAlignment="1" applyProtection="1">
      <alignment horizontal="center" vertical="top"/>
      <protection locked="0"/>
    </xf>
    <xf numFmtId="164" fontId="7" fillId="0" borderId="1" xfId="20" applyNumberFormat="1" applyFont="1" applyFill="1" applyBorder="1" applyAlignment="1">
      <alignment horizontal="center" vertical="top"/>
    </xf>
    <xf numFmtId="164" fontId="7" fillId="3" borderId="1" xfId="20" applyNumberFormat="1" applyFont="1" applyFill="1" applyBorder="1" applyAlignment="1" applyProtection="1">
      <alignment horizontal="center" vertical="top"/>
      <protection locked="0"/>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2" fillId="4" borderId="1" xfId="0" applyFont="1" applyFill="1" applyBorder="1" applyAlignment="1">
      <alignment horizontal="left"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1" xfId="0" applyBorder="1" applyAlignment="1">
      <alignment horizontal="justify" vertical="center" wrapText="1"/>
    </xf>
    <xf numFmtId="0" fontId="0" fillId="0" borderId="1" xfId="0" applyBorder="1" applyAlignment="1">
      <alignment horizontal="justify" vertical="center"/>
    </xf>
  </cellXfs>
  <cellStyles count="7">
    <cellStyle name="Normal" xfId="0"/>
    <cellStyle name="Percent" xfId="15"/>
    <cellStyle name="Currency" xfId="16"/>
    <cellStyle name="Currency [0]" xfId="17"/>
    <cellStyle name="Comma" xfId="18"/>
    <cellStyle name="Comma [0]" xfId="19"/>
    <cellStyle name="Millier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314325</xdr:colOff>
      <xdr:row>0</xdr:row>
      <xdr:rowOff>133350</xdr:rowOff>
    </xdr:from>
    <xdr:to>
      <xdr:col>5</xdr:col>
      <xdr:colOff>847725</xdr:colOff>
      <xdr:row>7</xdr:row>
      <xdr:rowOff>85725</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rcRect t="11560" b="12138"/>
        <a:stretch>
          <a:fillRect/>
        </a:stretch>
      </xdr:blipFill>
      <xdr:spPr>
        <a:xfrm>
          <a:off x="4714875" y="133350"/>
          <a:ext cx="1752600" cy="1285875"/>
        </a:xfrm>
        <a:prstGeom prst="rect">
          <a:avLst/>
        </a:prstGeom>
        <a:ln>
          <a:noFill/>
        </a:ln>
      </xdr:spPr>
    </xdr:pic>
    <xdr:clientData/>
  </xdr:twoCellAnchor>
  <xdr:twoCellAnchor editAs="oneCell">
    <xdr:from>
      <xdr:col>0</xdr:col>
      <xdr:colOff>190500</xdr:colOff>
      <xdr:row>0</xdr:row>
      <xdr:rowOff>161925</xdr:rowOff>
    </xdr:from>
    <xdr:to>
      <xdr:col>1</xdr:col>
      <xdr:colOff>1562100</xdr:colOff>
      <xdr:row>7</xdr:row>
      <xdr:rowOff>85725</xdr:rowOff>
    </xdr:to>
    <xdr:pic>
      <xdr:nvPicPr>
        <xdr:cNvPr id="3" name="Imag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90500" y="161925"/>
          <a:ext cx="1800225" cy="125730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58"/>
  <sheetViews>
    <sheetView tabSelected="1" workbookViewId="0" topLeftCell="A1">
      <selection activeCell="F20" sqref="F20"/>
    </sheetView>
  </sheetViews>
  <sheetFormatPr defaultColWidth="11.421875" defaultRowHeight="15"/>
  <cols>
    <col min="1" max="1" width="6.421875" style="0" customWidth="1"/>
    <col min="2" max="2" width="55.8515625" style="0" customWidth="1"/>
    <col min="3" max="3" width="3.7109375" style="0" customWidth="1"/>
    <col min="4" max="4" width="5.140625" style="0" customWidth="1"/>
    <col min="5" max="5" width="13.140625" style="0" customWidth="1"/>
    <col min="6" max="6" width="19.8515625" style="0" customWidth="1"/>
  </cols>
  <sheetData>
    <row r="8" ht="15.75" thickBot="1"/>
    <row r="9" spans="1:6" ht="38.25" customHeight="1" thickBot="1">
      <c r="A9" s="32" t="s">
        <v>0</v>
      </c>
      <c r="B9" s="33"/>
      <c r="C9" s="33"/>
      <c r="D9" s="33"/>
      <c r="E9" s="33"/>
      <c r="F9" s="34"/>
    </row>
    <row r="10" ht="15.75" thickBot="1"/>
    <row r="11" spans="1:6" ht="36" customHeight="1" thickBot="1">
      <c r="A11" s="35" t="s">
        <v>69</v>
      </c>
      <c r="B11" s="36"/>
      <c r="C11" s="36"/>
      <c r="D11" s="36"/>
      <c r="E11" s="36"/>
      <c r="F11" s="37"/>
    </row>
    <row r="12" ht="15.75" thickBot="1"/>
    <row r="13" spans="1:6" ht="25.5" customHeight="1" thickBot="1">
      <c r="A13" s="38" t="s">
        <v>55</v>
      </c>
      <c r="B13" s="39"/>
      <c r="C13" s="39"/>
      <c r="D13" s="39"/>
      <c r="E13" s="39"/>
      <c r="F13" s="40"/>
    </row>
    <row r="15" spans="1:6" ht="113.25" customHeight="1">
      <c r="A15" s="41" t="s">
        <v>1</v>
      </c>
      <c r="B15" s="42"/>
      <c r="C15" s="42"/>
      <c r="D15" s="42"/>
      <c r="E15" s="42"/>
      <c r="F15" s="42"/>
    </row>
    <row r="17" spans="1:6" s="1" customFormat="1" ht="16.5" customHeight="1">
      <c r="A17" s="2" t="s">
        <v>2</v>
      </c>
      <c r="B17" s="2" t="s">
        <v>3</v>
      </c>
      <c r="C17" s="2" t="s">
        <v>4</v>
      </c>
      <c r="D17" s="2" t="s">
        <v>5</v>
      </c>
      <c r="E17" s="2" t="s">
        <v>6</v>
      </c>
      <c r="F17" s="2" t="s">
        <v>7</v>
      </c>
    </row>
    <row r="18" spans="1:6" ht="19.5" customHeight="1">
      <c r="A18" s="31" t="s">
        <v>8</v>
      </c>
      <c r="B18" s="31"/>
      <c r="C18" s="31"/>
      <c r="D18" s="31"/>
      <c r="E18" s="31"/>
      <c r="F18" s="31"/>
    </row>
    <row r="19" spans="1:6" ht="15">
      <c r="A19" s="2" t="s">
        <v>27</v>
      </c>
      <c r="B19" s="3" t="s">
        <v>9</v>
      </c>
      <c r="C19" s="4" t="s">
        <v>10</v>
      </c>
      <c r="D19" s="4">
        <v>1</v>
      </c>
      <c r="E19" s="17"/>
      <c r="F19" s="5">
        <f>E19*D19</f>
        <v>0</v>
      </c>
    </row>
    <row r="20" spans="1:6" ht="15">
      <c r="A20" s="2" t="s">
        <v>29</v>
      </c>
      <c r="B20" s="3" t="s">
        <v>11</v>
      </c>
      <c r="C20" s="4" t="s">
        <v>10</v>
      </c>
      <c r="D20" s="4">
        <v>1</v>
      </c>
      <c r="E20" s="17"/>
      <c r="F20" s="5">
        <f aca="true" t="shared" si="0" ref="F20:F28">E20*D20</f>
        <v>0</v>
      </c>
    </row>
    <row r="21" spans="1:6" ht="29.25" customHeight="1">
      <c r="A21" s="12" t="s">
        <v>30</v>
      </c>
      <c r="B21" s="6" t="s">
        <v>67</v>
      </c>
      <c r="C21" s="9" t="s">
        <v>10</v>
      </c>
      <c r="D21" s="9">
        <v>1</v>
      </c>
      <c r="E21" s="17"/>
      <c r="F21" s="11">
        <f aca="true" t="shared" si="1" ref="F21">E21*D21</f>
        <v>0</v>
      </c>
    </row>
    <row r="22" spans="1:6" ht="15">
      <c r="A22" s="2" t="s">
        <v>31</v>
      </c>
      <c r="B22" s="6" t="s">
        <v>13</v>
      </c>
      <c r="C22" s="4" t="s">
        <v>10</v>
      </c>
      <c r="D22" s="4">
        <v>1</v>
      </c>
      <c r="E22" s="17"/>
      <c r="F22" s="5">
        <f t="shared" si="0"/>
        <v>0</v>
      </c>
    </row>
    <row r="23" spans="1:6" ht="25.5">
      <c r="A23" s="12" t="s">
        <v>32</v>
      </c>
      <c r="B23" s="6" t="s">
        <v>14</v>
      </c>
      <c r="C23" s="9" t="s">
        <v>10</v>
      </c>
      <c r="D23" s="9">
        <v>1</v>
      </c>
      <c r="E23" s="17"/>
      <c r="F23" s="11">
        <f t="shared" si="0"/>
        <v>0</v>
      </c>
    </row>
    <row r="24" spans="1:6" ht="15">
      <c r="A24" s="2" t="s">
        <v>33</v>
      </c>
      <c r="B24" s="6" t="s">
        <v>15</v>
      </c>
      <c r="C24" s="4" t="s">
        <v>10</v>
      </c>
      <c r="D24" s="4">
        <v>1</v>
      </c>
      <c r="E24" s="17"/>
      <c r="F24" s="5">
        <f aca="true" t="shared" si="2" ref="F24:F26">E24*D24</f>
        <v>0</v>
      </c>
    </row>
    <row r="25" spans="1:6" ht="15">
      <c r="A25" s="2" t="s">
        <v>34</v>
      </c>
      <c r="B25" s="6" t="s">
        <v>16</v>
      </c>
      <c r="C25" s="4" t="s">
        <v>10</v>
      </c>
      <c r="D25" s="4">
        <v>1</v>
      </c>
      <c r="E25" s="17"/>
      <c r="F25" s="5">
        <f t="shared" si="2"/>
        <v>0</v>
      </c>
    </row>
    <row r="26" spans="1:6" ht="15.75" customHeight="1">
      <c r="A26" s="2" t="s">
        <v>35</v>
      </c>
      <c r="B26" s="6" t="s">
        <v>56</v>
      </c>
      <c r="C26" s="4" t="s">
        <v>10</v>
      </c>
      <c r="D26" s="4">
        <v>1</v>
      </c>
      <c r="E26" s="17"/>
      <c r="F26" s="5">
        <f t="shared" si="2"/>
        <v>0</v>
      </c>
    </row>
    <row r="27" spans="1:6" ht="15">
      <c r="A27" s="2" t="s">
        <v>36</v>
      </c>
      <c r="B27" s="6" t="s">
        <v>17</v>
      </c>
      <c r="C27" s="4" t="s">
        <v>10</v>
      </c>
      <c r="D27" s="4">
        <v>2</v>
      </c>
      <c r="E27" s="17"/>
      <c r="F27" s="5">
        <f aca="true" t="shared" si="3" ref="F27">E27*D27</f>
        <v>0</v>
      </c>
    </row>
    <row r="28" spans="1:6" ht="15">
      <c r="A28" s="2" t="s">
        <v>57</v>
      </c>
      <c r="B28" s="3" t="s">
        <v>12</v>
      </c>
      <c r="C28" s="4" t="s">
        <v>10</v>
      </c>
      <c r="D28" s="4">
        <v>1</v>
      </c>
      <c r="E28" s="17"/>
      <c r="F28" s="5">
        <f t="shared" si="0"/>
        <v>0</v>
      </c>
    </row>
    <row r="29" spans="1:6" ht="7.5" customHeight="1">
      <c r="A29" s="25"/>
      <c r="B29" s="26"/>
      <c r="C29" s="26"/>
      <c r="D29" s="26"/>
      <c r="E29" s="26"/>
      <c r="F29" s="27"/>
    </row>
    <row r="30" spans="1:6" ht="15">
      <c r="A30" s="31" t="s">
        <v>18</v>
      </c>
      <c r="B30" s="31"/>
      <c r="C30" s="31"/>
      <c r="D30" s="31"/>
      <c r="E30" s="31"/>
      <c r="F30" s="31"/>
    </row>
    <row r="31" spans="1:6" ht="175.5" customHeight="1">
      <c r="A31" s="12" t="s">
        <v>37</v>
      </c>
      <c r="B31" s="13" t="s">
        <v>79</v>
      </c>
      <c r="C31" s="9" t="s">
        <v>10</v>
      </c>
      <c r="D31" s="9">
        <v>1</v>
      </c>
      <c r="E31" s="17"/>
      <c r="F31" s="11">
        <f>E31*D31</f>
        <v>0</v>
      </c>
    </row>
    <row r="32" spans="1:6" ht="57.75" customHeight="1">
      <c r="A32" s="12" t="s">
        <v>38</v>
      </c>
      <c r="B32" s="13" t="s">
        <v>81</v>
      </c>
      <c r="C32" s="18" t="s">
        <v>10</v>
      </c>
      <c r="D32" s="18">
        <v>1</v>
      </c>
      <c r="E32" s="19"/>
      <c r="F32" s="20">
        <f>E32*D32</f>
        <v>0</v>
      </c>
    </row>
    <row r="33" spans="1:6" ht="68.25" customHeight="1">
      <c r="A33" s="12" t="s">
        <v>39</v>
      </c>
      <c r="B33" s="7" t="s">
        <v>59</v>
      </c>
      <c r="C33" s="9" t="s">
        <v>10</v>
      </c>
      <c r="D33" s="9">
        <v>2</v>
      </c>
      <c r="E33" s="17"/>
      <c r="F33" s="11">
        <f aca="true" t="shared" si="4" ref="F33:F46">E33*D33</f>
        <v>0</v>
      </c>
    </row>
    <row r="34" spans="1:6" ht="81.75" customHeight="1">
      <c r="A34" s="12" t="s">
        <v>40</v>
      </c>
      <c r="B34" s="7" t="s">
        <v>75</v>
      </c>
      <c r="C34" s="9" t="s">
        <v>10</v>
      </c>
      <c r="D34" s="9">
        <v>4</v>
      </c>
      <c r="E34" s="17"/>
      <c r="F34" s="11">
        <f t="shared" si="4"/>
        <v>0</v>
      </c>
    </row>
    <row r="35" spans="1:6" ht="67.5" customHeight="1">
      <c r="A35" s="12" t="s">
        <v>41</v>
      </c>
      <c r="B35" s="7" t="s">
        <v>66</v>
      </c>
      <c r="C35" s="9" t="s">
        <v>4</v>
      </c>
      <c r="D35" s="9">
        <v>1</v>
      </c>
      <c r="E35" s="17"/>
      <c r="F35" s="11">
        <f t="shared" si="4"/>
        <v>0</v>
      </c>
    </row>
    <row r="36" spans="1:6" ht="68.25" customHeight="1">
      <c r="A36" s="12" t="s">
        <v>42</v>
      </c>
      <c r="B36" s="7" t="s">
        <v>65</v>
      </c>
      <c r="C36" s="9" t="s">
        <v>4</v>
      </c>
      <c r="D36" s="9">
        <v>1</v>
      </c>
      <c r="E36" s="17"/>
      <c r="F36" s="11">
        <f t="shared" si="4"/>
        <v>0</v>
      </c>
    </row>
    <row r="37" spans="1:6" ht="54" customHeight="1">
      <c r="A37" s="12" t="s">
        <v>43</v>
      </c>
      <c r="B37" s="7" t="s">
        <v>80</v>
      </c>
      <c r="C37" s="9" t="s">
        <v>10</v>
      </c>
      <c r="D37" s="9">
        <v>5</v>
      </c>
      <c r="E37" s="17"/>
      <c r="F37" s="11">
        <f t="shared" si="4"/>
        <v>0</v>
      </c>
    </row>
    <row r="38" spans="1:6" ht="29.25" customHeight="1">
      <c r="A38" s="12" t="s">
        <v>44</v>
      </c>
      <c r="B38" s="7" t="s">
        <v>78</v>
      </c>
      <c r="C38" s="9" t="s">
        <v>10</v>
      </c>
      <c r="D38" s="9">
        <v>1</v>
      </c>
      <c r="E38" s="17"/>
      <c r="F38" s="11">
        <f>E38*D38</f>
        <v>0</v>
      </c>
    </row>
    <row r="39" spans="1:6" ht="65.25" customHeight="1">
      <c r="A39" s="12" t="s">
        <v>45</v>
      </c>
      <c r="B39" s="7" t="s">
        <v>60</v>
      </c>
      <c r="C39" s="9" t="s">
        <v>4</v>
      </c>
      <c r="D39" s="9">
        <v>13</v>
      </c>
      <c r="E39" s="17"/>
      <c r="F39" s="11">
        <f t="shared" si="4"/>
        <v>0</v>
      </c>
    </row>
    <row r="40" spans="1:6" ht="30" customHeight="1">
      <c r="A40" s="12" t="s">
        <v>46</v>
      </c>
      <c r="B40" s="7" t="s">
        <v>19</v>
      </c>
      <c r="C40" s="9" t="s">
        <v>4</v>
      </c>
      <c r="D40" s="9">
        <v>5</v>
      </c>
      <c r="E40" s="17"/>
      <c r="F40" s="11">
        <f t="shared" si="4"/>
        <v>0</v>
      </c>
    </row>
    <row r="41" spans="1:6" ht="29.25" customHeight="1">
      <c r="A41" s="12" t="s">
        <v>47</v>
      </c>
      <c r="B41" s="7" t="s">
        <v>20</v>
      </c>
      <c r="C41" s="9" t="s">
        <v>4</v>
      </c>
      <c r="D41" s="9">
        <v>3</v>
      </c>
      <c r="E41" s="17"/>
      <c r="F41" s="11">
        <f t="shared" si="4"/>
        <v>0</v>
      </c>
    </row>
    <row r="42" spans="1:6" ht="29.25" customHeight="1">
      <c r="A42" s="12" t="s">
        <v>48</v>
      </c>
      <c r="B42" s="7" t="s">
        <v>68</v>
      </c>
      <c r="C42" s="9" t="s">
        <v>4</v>
      </c>
      <c r="D42" s="9">
        <v>1</v>
      </c>
      <c r="E42" s="17"/>
      <c r="F42" s="11">
        <f t="shared" si="4"/>
        <v>0</v>
      </c>
    </row>
    <row r="43" spans="1:6" ht="42.75" customHeight="1">
      <c r="A43" s="12" t="s">
        <v>49</v>
      </c>
      <c r="B43" s="14" t="s">
        <v>64</v>
      </c>
      <c r="C43" s="15" t="s">
        <v>4</v>
      </c>
      <c r="D43" s="15">
        <v>9</v>
      </c>
      <c r="E43" s="21"/>
      <c r="F43" s="16" t="s">
        <v>58</v>
      </c>
    </row>
    <row r="44" spans="1:6" ht="81" customHeight="1">
      <c r="A44" s="12" t="s">
        <v>61</v>
      </c>
      <c r="B44" s="7" t="s">
        <v>21</v>
      </c>
      <c r="C44" s="9" t="s">
        <v>10</v>
      </c>
      <c r="D44" s="9">
        <v>1</v>
      </c>
      <c r="E44" s="17"/>
      <c r="F44" s="11">
        <f t="shared" si="4"/>
        <v>0</v>
      </c>
    </row>
    <row r="45" spans="1:6" ht="80.25" customHeight="1">
      <c r="A45" s="12" t="s">
        <v>63</v>
      </c>
      <c r="B45" s="7" t="s">
        <v>22</v>
      </c>
      <c r="C45" s="9" t="s">
        <v>10</v>
      </c>
      <c r="D45" s="9">
        <v>1</v>
      </c>
      <c r="E45" s="17"/>
      <c r="F45" s="11">
        <f t="shared" si="4"/>
        <v>0</v>
      </c>
    </row>
    <row r="46" spans="1:6" ht="79.5" customHeight="1">
      <c r="A46" s="12" t="s">
        <v>77</v>
      </c>
      <c r="B46" s="7" t="s">
        <v>23</v>
      </c>
      <c r="C46" s="9" t="s">
        <v>10</v>
      </c>
      <c r="D46" s="9">
        <v>1</v>
      </c>
      <c r="E46" s="17"/>
      <c r="F46" s="11">
        <f t="shared" si="4"/>
        <v>0</v>
      </c>
    </row>
    <row r="47" spans="1:6" ht="6" customHeight="1">
      <c r="A47" s="28"/>
      <c r="B47" s="29"/>
      <c r="C47" s="29"/>
      <c r="D47" s="29"/>
      <c r="E47" s="29"/>
      <c r="F47" s="30"/>
    </row>
    <row r="48" spans="1:6" ht="15">
      <c r="A48" s="31" t="s">
        <v>76</v>
      </c>
      <c r="B48" s="31"/>
      <c r="C48" s="31"/>
      <c r="D48" s="31"/>
      <c r="E48" s="31"/>
      <c r="F48" s="31"/>
    </row>
    <row r="49" spans="1:6" ht="54">
      <c r="A49" s="12" t="s">
        <v>50</v>
      </c>
      <c r="B49" s="8" t="s">
        <v>62</v>
      </c>
      <c r="C49" s="9" t="s">
        <v>10</v>
      </c>
      <c r="D49" s="9">
        <v>1</v>
      </c>
      <c r="E49" s="17"/>
      <c r="F49" s="11">
        <f>E49*D49</f>
        <v>0</v>
      </c>
    </row>
    <row r="50" spans="1:6" ht="64.5">
      <c r="A50" s="12" t="s">
        <v>51</v>
      </c>
      <c r="B50" s="8" t="s">
        <v>74</v>
      </c>
      <c r="C50" s="9" t="s">
        <v>10</v>
      </c>
      <c r="D50" s="9">
        <v>1</v>
      </c>
      <c r="E50" s="17"/>
      <c r="F50" s="11">
        <f>E50*D50</f>
        <v>0</v>
      </c>
    </row>
    <row r="51" spans="1:6" ht="30" customHeight="1">
      <c r="A51" s="12" t="s">
        <v>28</v>
      </c>
      <c r="B51" s="7" t="s">
        <v>73</v>
      </c>
      <c r="C51" s="9" t="s">
        <v>10</v>
      </c>
      <c r="D51" s="9">
        <v>6</v>
      </c>
      <c r="E51" s="17"/>
      <c r="F51" s="11">
        <f>E51*D51</f>
        <v>0</v>
      </c>
    </row>
    <row r="52" spans="1:6" ht="51.75">
      <c r="A52" s="12" t="s">
        <v>52</v>
      </c>
      <c r="B52" s="8" t="s">
        <v>72</v>
      </c>
      <c r="C52" s="9" t="s">
        <v>10</v>
      </c>
      <c r="D52" s="9">
        <v>2</v>
      </c>
      <c r="E52" s="17"/>
      <c r="F52" s="11">
        <f aca="true" t="shared" si="5" ref="F52:F53">E52*D52</f>
        <v>0</v>
      </c>
    </row>
    <row r="53" spans="1:6" ht="51.75">
      <c r="A53" s="12" t="s">
        <v>53</v>
      </c>
      <c r="B53" s="8" t="s">
        <v>71</v>
      </c>
      <c r="C53" s="9" t="s">
        <v>10</v>
      </c>
      <c r="D53" s="9">
        <v>2</v>
      </c>
      <c r="E53" s="17"/>
      <c r="F53" s="11">
        <f t="shared" si="5"/>
        <v>0</v>
      </c>
    </row>
    <row r="54" spans="1:6" ht="51.75">
      <c r="A54" s="12" t="s">
        <v>54</v>
      </c>
      <c r="B54" s="8" t="s">
        <v>70</v>
      </c>
      <c r="C54" s="9" t="s">
        <v>10</v>
      </c>
      <c r="D54" s="9">
        <v>2</v>
      </c>
      <c r="E54" s="17"/>
      <c r="F54" s="11">
        <f>E54*D54</f>
        <v>0</v>
      </c>
    </row>
    <row r="55" spans="1:6" ht="9.75" customHeight="1">
      <c r="A55" s="25"/>
      <c r="B55" s="26"/>
      <c r="C55" s="26"/>
      <c r="D55" s="26"/>
      <c r="E55" s="26"/>
      <c r="F55" s="27"/>
    </row>
    <row r="56" spans="1:6" ht="15">
      <c r="A56" s="22" t="s">
        <v>26</v>
      </c>
      <c r="B56" s="23"/>
      <c r="C56" s="23"/>
      <c r="D56" s="23"/>
      <c r="E56" s="24"/>
      <c r="F56" s="10">
        <f>SUM(F19:F28,F31:F46,F49:F54)</f>
        <v>0</v>
      </c>
    </row>
    <row r="57" spans="1:6" ht="15">
      <c r="A57" s="22" t="s">
        <v>24</v>
      </c>
      <c r="B57" s="23"/>
      <c r="C57" s="23"/>
      <c r="D57" s="23"/>
      <c r="E57" s="24"/>
      <c r="F57" s="10">
        <f>ROUND(F56*0.13,0)</f>
        <v>0</v>
      </c>
    </row>
    <row r="58" spans="1:6" ht="15">
      <c r="A58" s="22" t="s">
        <v>25</v>
      </c>
      <c r="B58" s="23"/>
      <c r="C58" s="23"/>
      <c r="D58" s="23"/>
      <c r="E58" s="24"/>
      <c r="F58" s="10">
        <f>F56+F57</f>
        <v>0</v>
      </c>
    </row>
  </sheetData>
  <sheetProtection algorithmName="SHA-512" hashValue="71T3xNoNQ9nKd6KUUFJ3y2i+k3ZggWqAz5ri8ebs4YKPrH68VeWpClUT7lMAaAmw7jbQze2nnIR9vK8kCHZc6w==" saltValue="izOHwDueaUijnN+Fm5UGQA==" spinCount="100000" sheet="1" objects="1" scenarios="1"/>
  <mergeCells count="13">
    <mergeCell ref="A9:F9"/>
    <mergeCell ref="A11:F11"/>
    <mergeCell ref="A13:F13"/>
    <mergeCell ref="A15:F15"/>
    <mergeCell ref="A18:F18"/>
    <mergeCell ref="A58:E58"/>
    <mergeCell ref="A29:F29"/>
    <mergeCell ref="A47:F47"/>
    <mergeCell ref="A55:F55"/>
    <mergeCell ref="A30:F30"/>
    <mergeCell ref="A48:F48"/>
    <mergeCell ref="A56:E56"/>
    <mergeCell ref="A57:E5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utilisateur</cp:lastModifiedBy>
  <dcterms:created xsi:type="dcterms:W3CDTF">2020-05-28T21:06:15Z</dcterms:created>
  <dcterms:modified xsi:type="dcterms:W3CDTF">2020-07-28T21:28:10Z</dcterms:modified>
  <cp:category/>
  <cp:version/>
  <cp:contentType/>
  <cp:contentStatus/>
</cp:coreProperties>
</file>