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435"/>
  </bookViews>
  <sheets>
    <sheet name="DPGF" sheetId="1" r:id="rId1"/>
  </sheets>
  <definedNames>
    <definedName name="_xlnm.Print_Area" localSheetId="0">DPGF!$A$1:$F$50</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3" i="1"/>
  <c r="F24"/>
  <c r="F25"/>
  <c r="F45" l="1"/>
  <c r="F44"/>
  <c r="F43"/>
  <c r="F42"/>
  <c r="F41"/>
  <c r="F39"/>
  <c r="F38"/>
  <c r="F37"/>
  <c r="F36"/>
  <c r="F33"/>
  <c r="F34"/>
  <c r="F32"/>
  <c r="F31"/>
  <c r="F20"/>
  <c r="F21"/>
  <c r="F22"/>
  <c r="F26"/>
  <c r="F19"/>
  <c r="F27" s="1"/>
  <c r="F46" l="1"/>
  <c r="F48"/>
  <c r="F49" s="1"/>
  <c r="F50" s="1"/>
</calcChain>
</file>

<file path=xl/sharedStrings.xml><?xml version="1.0" encoding="utf-8"?>
<sst xmlns="http://schemas.openxmlformats.org/spreadsheetml/2006/main" count="83" uniqueCount="63">
  <si>
    <t>RACCORDEMENT DE L'ASSEMBLEE AU RESEAU D'ASSAINISSEMENT COLLECTIF DE LA VILLE DE PAPEETE ET TRAVAUX ANNEXES</t>
  </si>
  <si>
    <t>N° Prix</t>
  </si>
  <si>
    <t>Désignation et définition des prix</t>
  </si>
  <si>
    <t>U</t>
  </si>
  <si>
    <t>QTE</t>
  </si>
  <si>
    <t>Prix unit. HT</t>
  </si>
  <si>
    <t>Total partiel HT</t>
  </si>
  <si>
    <t>DECOMPOSITION DU PRIX GLOBAL ET FORFAITAIRE (DPGF)</t>
  </si>
  <si>
    <t>1- TRAVAUX PREPARATOIRES ET DIVERS</t>
  </si>
  <si>
    <t>1.1</t>
  </si>
  <si>
    <t>Installation et repli de chantier</t>
  </si>
  <si>
    <t>1.2</t>
  </si>
  <si>
    <t>Fourniture et pose d'un panneau de chantier</t>
  </si>
  <si>
    <t>Piquetage - Reconnaissance des réseaux existants - Implantation définitive</t>
  </si>
  <si>
    <t>Dossier de récolement</t>
  </si>
  <si>
    <t>Dossier d'exécution y compris établissement des plans d'exécution avec respect des fils d'eau, fiches FAM, DICT, vérification des pentes et du profil des canalisations, etc.</t>
  </si>
  <si>
    <t>1.3</t>
  </si>
  <si>
    <t>1.4</t>
  </si>
  <si>
    <t>1.5</t>
  </si>
  <si>
    <t>F</t>
  </si>
  <si>
    <t>SOUS-TOTAL 1</t>
  </si>
  <si>
    <t>2- TRAVAUX DE RACCORDEMENT AU RESEAU COLLECTIF D'ASSAINISSEMENT</t>
  </si>
  <si>
    <t>2.1.1</t>
  </si>
  <si>
    <t>2.2.2</t>
  </si>
  <si>
    <t>2.1.2</t>
  </si>
  <si>
    <t>2.2.3</t>
  </si>
  <si>
    <t>2.1.3</t>
  </si>
  <si>
    <t>2.2.4</t>
  </si>
  <si>
    <t>2.1.4</t>
  </si>
  <si>
    <r>
      <rPr>
        <b/>
        <u/>
        <sz val="10"/>
        <color theme="1"/>
        <rFont val="Calibri"/>
        <family val="2"/>
        <scheme val="minor"/>
      </rPr>
      <t>Plus-Value au poste 2.1.1</t>
    </r>
    <r>
      <rPr>
        <sz val="10"/>
        <color theme="1"/>
        <rFont val="Calibri"/>
        <family val="2"/>
        <scheme val="minor"/>
      </rPr>
      <t xml:space="preserve"> pour rabattement de nappe d'eau</t>
    </r>
  </si>
  <si>
    <r>
      <rPr>
        <b/>
        <u/>
        <sz val="10"/>
        <color theme="1"/>
        <rFont val="Calibri"/>
        <family val="2"/>
        <scheme val="minor"/>
      </rPr>
      <t>Plus-Value au poste 2.1.1</t>
    </r>
    <r>
      <rPr>
        <sz val="10"/>
        <color theme="1"/>
        <rFont val="Calibri"/>
        <family val="2"/>
        <scheme val="minor"/>
      </rPr>
      <t xml:space="preserve"> pour surprofondeur (si profondeur de la fouille </t>
    </r>
    <r>
      <rPr>
        <sz val="10"/>
        <color theme="1"/>
        <rFont val="Calibri"/>
        <family val="2"/>
      </rPr>
      <t>≥ 1,3 m) y compris pose de blindage et protection contre les éboulements et toutes sujétions.</t>
    </r>
  </si>
  <si>
    <t>2.1- Raccordement du tabouret n°1 (TB01) de l'APF Place Taraho'i sur le tabouret n°EU935c du réseau collectif</t>
  </si>
  <si>
    <t>2.2- Raccordement du tabouret n°2 (TB02) de l'APF Place Taraho'i sur le tabouret n°EU658 du réseau collectif</t>
  </si>
  <si>
    <t>2.2.1</t>
  </si>
  <si>
    <r>
      <rPr>
        <b/>
        <u/>
        <sz val="10"/>
        <color theme="1"/>
        <rFont val="Calibri"/>
        <family val="2"/>
        <scheme val="minor"/>
      </rPr>
      <t>Plus-Value au poste 2.2.1</t>
    </r>
    <r>
      <rPr>
        <sz val="10"/>
        <color theme="1"/>
        <rFont val="Calibri"/>
        <family val="2"/>
        <scheme val="minor"/>
      </rPr>
      <t xml:space="preserve"> pour rabattement de nappe d'eau</t>
    </r>
  </si>
  <si>
    <r>
      <rPr>
        <b/>
        <u/>
        <sz val="10"/>
        <color theme="1"/>
        <rFont val="Calibri"/>
        <family val="2"/>
        <scheme val="minor"/>
      </rPr>
      <t>Plus-Value au poste 2.2.1</t>
    </r>
    <r>
      <rPr>
        <sz val="10"/>
        <color theme="1"/>
        <rFont val="Calibri"/>
        <family val="2"/>
        <scheme val="minor"/>
      </rPr>
      <t xml:space="preserve"> pour surprofondeur (si profondeur de la fouille </t>
    </r>
    <r>
      <rPr>
        <sz val="10"/>
        <color theme="1"/>
        <rFont val="Calibri"/>
        <family val="2"/>
      </rPr>
      <t>≥ 1,3 m) y compris pose de blindage et protection contre les éboulements et toutes sujétions.</t>
    </r>
  </si>
  <si>
    <t>SOUS-TOTAL 2</t>
  </si>
  <si>
    <t>TOTAL HT (SOUS-TOTAUX 1 + 2)</t>
  </si>
  <si>
    <t>TVA 13%</t>
  </si>
  <si>
    <t>TOTAL TTC</t>
  </si>
  <si>
    <t>2.3.1</t>
  </si>
  <si>
    <t>2.3.2</t>
  </si>
  <si>
    <t>2.3.3</t>
  </si>
  <si>
    <t>2.3.4</t>
  </si>
  <si>
    <t>2.3.5</t>
  </si>
  <si>
    <r>
      <rPr>
        <b/>
        <u/>
        <sz val="10"/>
        <color theme="1"/>
        <rFont val="Calibri"/>
        <family val="2"/>
        <scheme val="minor"/>
      </rPr>
      <t>Plus-Value au poste 2.3.1</t>
    </r>
    <r>
      <rPr>
        <sz val="10"/>
        <color theme="1"/>
        <rFont val="Calibri"/>
        <family val="2"/>
        <scheme val="minor"/>
      </rPr>
      <t xml:space="preserve"> pour démolition au brise roche d'une dalle béton, d'une épaisseur moyenne de 15 cm, sur 60 cm de large, y compris évacuation des déblais </t>
    </r>
    <r>
      <rPr>
        <b/>
        <i/>
        <sz val="10"/>
        <color theme="1"/>
        <rFont val="Calibri"/>
        <family val="2"/>
        <scheme val="minor"/>
      </rPr>
      <t>(linéaire estimé : 15 ml)</t>
    </r>
  </si>
  <si>
    <r>
      <rPr>
        <b/>
        <u/>
        <sz val="10"/>
        <color theme="1"/>
        <rFont val="Calibri"/>
        <family val="2"/>
        <scheme val="minor"/>
      </rPr>
      <t>Plus-Value au poste 2.3.1</t>
    </r>
    <r>
      <rPr>
        <sz val="10"/>
        <color theme="1"/>
        <rFont val="Calibri"/>
        <family val="2"/>
        <scheme val="minor"/>
      </rPr>
      <t xml:space="preserve"> pour rabattement de nappe d'eau</t>
    </r>
  </si>
  <si>
    <r>
      <rPr>
        <b/>
        <u/>
        <sz val="10"/>
        <color theme="1"/>
        <rFont val="Calibri"/>
        <family val="2"/>
        <scheme val="minor"/>
      </rPr>
      <t>Plus-Value au poste 2.3.1</t>
    </r>
    <r>
      <rPr>
        <sz val="10"/>
        <color theme="1"/>
        <rFont val="Calibri"/>
        <family val="2"/>
        <scheme val="minor"/>
      </rPr>
      <t xml:space="preserve"> pour surprofondeur (si profondeur de la fouille </t>
    </r>
    <r>
      <rPr>
        <sz val="10"/>
        <color theme="1"/>
        <rFont val="Calibri"/>
        <family val="2"/>
      </rPr>
      <t>≥ 1,3 m) y compris pose de blindage et protection contre les éboulements et toutes sujétions.</t>
    </r>
  </si>
  <si>
    <r>
      <rPr>
        <b/>
        <sz val="10"/>
        <color theme="1"/>
        <rFont val="Calibri"/>
        <family val="2"/>
        <scheme val="minor"/>
      </rPr>
      <t xml:space="preserve">Exécution d'une tranchée en </t>
    </r>
    <r>
      <rPr>
        <b/>
        <u/>
        <sz val="10"/>
        <color theme="1"/>
        <rFont val="Calibri"/>
        <family val="2"/>
        <scheme val="minor"/>
      </rPr>
      <t>terrain de toutes natures</t>
    </r>
    <r>
      <rPr>
        <sz val="10"/>
        <color theme="1"/>
        <rFont val="Calibri"/>
        <family val="2"/>
        <scheme val="minor"/>
      </rPr>
      <t xml:space="preserve"> </t>
    </r>
    <r>
      <rPr>
        <b/>
        <i/>
        <sz val="10"/>
        <color theme="1"/>
        <rFont val="Calibri"/>
        <family val="2"/>
        <scheme val="minor"/>
      </rPr>
      <t>(linéaire estimé : 21 ml)</t>
    </r>
    <r>
      <rPr>
        <sz val="10"/>
        <color theme="1"/>
        <rFont val="Calibri"/>
        <family val="2"/>
        <scheme val="minor"/>
      </rPr>
      <t xml:space="preserve"> comprenant :
</t>
    </r>
    <r>
      <rPr>
        <sz val="10"/>
        <color theme="1"/>
        <rFont val="Calibri"/>
        <family val="2"/>
      </rPr>
      <t xml:space="preserve">▪ </t>
    </r>
    <r>
      <rPr>
        <b/>
        <sz val="10"/>
        <color theme="1"/>
        <rFont val="Calibri"/>
        <family val="2"/>
      </rPr>
      <t>découpage soigné d'une bande de revêtement bitumineux</t>
    </r>
    <r>
      <rPr>
        <sz val="10"/>
        <color theme="1"/>
        <rFont val="Calibri"/>
        <family val="2"/>
      </rPr>
      <t xml:space="preserve"> des chaussées, accotement, trottoirs, jusqu'à une épaisseur de 6 cm y compris évacuation des déblais, puis </t>
    </r>
    <r>
      <rPr>
        <b/>
        <u/>
        <sz val="10"/>
        <color theme="1"/>
        <rFont val="Calibri"/>
        <family val="2"/>
      </rPr>
      <t>réfection à l'identique</t>
    </r>
    <r>
      <rPr>
        <sz val="10"/>
        <color theme="1"/>
        <rFont val="Calibri"/>
        <family val="2"/>
      </rPr>
      <t xml:space="preserve"> et toutes sujétions ;
▪ </t>
    </r>
    <r>
      <rPr>
        <b/>
        <sz val="10"/>
        <color theme="1"/>
        <rFont val="Calibri"/>
        <family val="2"/>
      </rPr>
      <t>ouverture de la tranchée</t>
    </r>
    <r>
      <rPr>
        <sz val="10"/>
        <color theme="1"/>
        <rFont val="Calibri"/>
        <family val="2"/>
      </rPr>
      <t xml:space="preserve"> par moyens mécaniques, sur une </t>
    </r>
    <r>
      <rPr>
        <b/>
        <sz val="10"/>
        <color theme="1"/>
        <rFont val="Calibri"/>
        <family val="2"/>
      </rPr>
      <t>largeur de 60 cm</t>
    </r>
    <r>
      <rPr>
        <sz val="10"/>
        <color theme="1"/>
        <rFont val="Calibri"/>
        <family val="2"/>
      </rPr>
      <t xml:space="preserve"> à une profondeur moyenne mesurée du terrain naturel au fond de fouille entre chaque regard ou point caractéristiques du profil </t>
    </r>
    <r>
      <rPr>
        <b/>
        <i/>
        <sz val="10"/>
        <color theme="1"/>
        <rFont val="Calibri"/>
        <family val="2"/>
      </rPr>
      <t>(profondeur moyenne estimée : 1,1 m)</t>
    </r>
    <r>
      <rPr>
        <sz val="10"/>
        <color theme="1"/>
        <rFont val="Calibri"/>
        <family val="2"/>
      </rPr>
      <t xml:space="preserve"> ;
▪</t>
    </r>
    <r>
      <rPr>
        <b/>
        <sz val="10"/>
        <color theme="1"/>
        <rFont val="Calibri"/>
        <family val="2"/>
      </rPr>
      <t xml:space="preserve"> fourniture et pose du lit de pose et de l'enrobage</t>
    </r>
    <r>
      <rPr>
        <sz val="10"/>
        <color theme="1"/>
        <rFont val="Calibri"/>
        <family val="2"/>
      </rPr>
      <t xml:space="preserve"> en sable 0/15mm (ou graviers 5/15mm si présence de la nappe phréatique) d'une épaisseur de 10 cm en dessous de la génératrice inférieure de la canalisation et jusqu'à 15 cm au-dessus de la génératrice supérieure de la canalisation, y compris alignement, calage et compactage latéral et toutes sujétions ;
▪</t>
    </r>
    <r>
      <rPr>
        <b/>
        <sz val="10"/>
        <color theme="1"/>
        <rFont val="Calibri"/>
        <family val="2"/>
      </rPr>
      <t xml:space="preserve"> fourniture et pose du remblai proprement dit :</t>
    </r>
    <r>
      <rPr>
        <sz val="10"/>
        <color theme="1"/>
        <rFont val="Calibri"/>
        <family val="2"/>
      </rPr>
      <t xml:space="preserve"> en matériau d'apport GNT 0/30 mm, y compris pose du filet avertisseur à 30 cm au-dessus de la génératrice supérieure de la canalisation, compactage par couches de 20 cm à l'aide d'une pilonneuse et toutes sujétions ;
▪ </t>
    </r>
    <r>
      <rPr>
        <b/>
        <sz val="10"/>
        <color theme="1"/>
        <rFont val="Calibri"/>
        <family val="2"/>
      </rPr>
      <t>réfection provisoire et définitive</t>
    </r>
    <r>
      <rPr>
        <sz val="10"/>
        <color theme="1"/>
        <rFont val="Calibri"/>
        <family val="2"/>
      </rPr>
      <t xml:space="preserve"> de l'accotement, de la dalle bétonnée,  de la chaussée telles que décrit dans le CCTP et toutes sujétions.</t>
    </r>
  </si>
  <si>
    <t>1.6</t>
  </si>
  <si>
    <t>1.7</t>
  </si>
  <si>
    <t>1.8</t>
  </si>
  <si>
    <t>Essais de compactage</t>
  </si>
  <si>
    <t>Essais d'étanchéité des canalisations</t>
  </si>
  <si>
    <r>
      <rPr>
        <b/>
        <sz val="10"/>
        <rFont val="Arial"/>
        <family val="2"/>
      </rPr>
      <t xml:space="preserve">Sont compris pour les travaux de pose en tranchée des réseaux de raccordement des eaux usées de l'APF sur le réseau d'assainissement collectif :  </t>
    </r>
    <r>
      <rPr>
        <sz val="10"/>
        <rFont val="Arial"/>
        <family val="2"/>
      </rPr>
      <t xml:space="preserve">
Les plans d'exécution avec le levé des fils d'eau, le découpage de la couche de roulement béton ou bitume, la fouille et le compactage du fond de fouille, l'épuisement éventuel de la nappe, le blindage des fouilles, l'enrobage de la conduite (10 cm sous la conduite et 15 cm au-dessus de la conduite) en sable 0/10 mm (ou gravier 5/15 mm si présence de la nappe phréatique), filet avertisseur détectable 30 cm au-dessus de la conduite (marron pour les eaux usées), remblai en 0/30 mm GNT compacté à chaque épaisseur de 20 cm, éventuellement protection en béton si hauteur de couverture au-dessus de la conduite est inférieur à 40 cm et réfection provisoire et définitive en béton ou bitume, conformément aux CCTP et CPD, et toutes sujétions. </t>
    </r>
  </si>
  <si>
    <t>2.3- Raccordement de l'immeuble TETUNA'E sur le tabouret n°EU662 du réseau collectif</t>
  </si>
  <si>
    <r>
      <rPr>
        <b/>
        <sz val="10"/>
        <color theme="1"/>
        <rFont val="Calibri"/>
        <family val="2"/>
        <scheme val="minor"/>
      </rPr>
      <t>Fourniture et pose</t>
    </r>
    <r>
      <rPr>
        <sz val="10"/>
        <color theme="1"/>
        <rFont val="Calibri"/>
        <family val="2"/>
        <scheme val="minor"/>
      </rPr>
      <t xml:space="preserve"> en tranchée d'une conduite en </t>
    </r>
    <r>
      <rPr>
        <b/>
        <sz val="10"/>
        <color theme="1"/>
        <rFont val="Calibri"/>
        <family val="2"/>
        <scheme val="minor"/>
      </rPr>
      <t xml:space="preserve">PVC assainissement Ø160 CR8 sur 21 ml environ, en gravitaire avec une pente minimum de 2%, </t>
    </r>
    <r>
      <rPr>
        <sz val="10"/>
        <color theme="1"/>
        <rFont val="Calibri"/>
        <family val="2"/>
        <scheme val="minor"/>
      </rPr>
      <t xml:space="preserve">y compris raccords et accessoires hydrauliques de la même classe, </t>
    </r>
    <r>
      <rPr>
        <b/>
        <sz val="10"/>
        <color theme="1"/>
        <rFont val="Calibri"/>
        <family val="2"/>
        <scheme val="minor"/>
      </rPr>
      <t xml:space="preserve">raccordements de la nouvelle conduite sur la conduite d'arrivée des eaux usées de l'immeuble et le tabouret de branchement n°EU662 du réseau collectif </t>
    </r>
    <r>
      <rPr>
        <sz val="10"/>
        <color theme="1"/>
        <rFont val="Calibri"/>
        <family val="2"/>
        <scheme val="minor"/>
      </rPr>
      <t>(y compris fouille, découpe bitume/béton, remblaiement, réfection à l'identique) et toutes sujétions.</t>
    </r>
  </si>
  <si>
    <r>
      <rPr>
        <b/>
        <sz val="10"/>
        <color theme="1"/>
        <rFont val="Calibri"/>
        <family val="2"/>
        <scheme val="minor"/>
      </rPr>
      <t xml:space="preserve">Exécution d'une tranchée en </t>
    </r>
    <r>
      <rPr>
        <b/>
        <u/>
        <sz val="10"/>
        <color theme="1"/>
        <rFont val="Calibri"/>
        <family val="2"/>
        <scheme val="minor"/>
      </rPr>
      <t>terrain de toutes natures</t>
    </r>
    <r>
      <rPr>
        <sz val="10"/>
        <color theme="1"/>
        <rFont val="Calibri"/>
        <family val="2"/>
        <scheme val="minor"/>
      </rPr>
      <t xml:space="preserve"> </t>
    </r>
    <r>
      <rPr>
        <b/>
        <i/>
        <sz val="10"/>
        <color theme="1"/>
        <rFont val="Calibri"/>
        <family val="2"/>
        <scheme val="minor"/>
      </rPr>
      <t>(linéaire estimé : 12 ml)</t>
    </r>
    <r>
      <rPr>
        <sz val="10"/>
        <color theme="1"/>
        <rFont val="Calibri"/>
        <family val="2"/>
        <scheme val="minor"/>
      </rPr>
      <t xml:space="preserve"> comprenant :
</t>
    </r>
    <r>
      <rPr>
        <sz val="10"/>
        <color theme="1"/>
        <rFont val="Calibri"/>
        <family val="2"/>
      </rPr>
      <t xml:space="preserve">▪ </t>
    </r>
    <r>
      <rPr>
        <b/>
        <sz val="10"/>
        <color theme="1"/>
        <rFont val="Calibri"/>
        <family val="2"/>
      </rPr>
      <t>découpage soigné d'une bande de revêtement bitumineux</t>
    </r>
    <r>
      <rPr>
        <sz val="10"/>
        <color theme="1"/>
        <rFont val="Calibri"/>
        <family val="2"/>
      </rPr>
      <t xml:space="preserve"> des chaussées, accotement, trottoirs, jusqu'à une épaisseur de 6 cm y compris évacuation des déblais, puis </t>
    </r>
    <r>
      <rPr>
        <b/>
        <u/>
        <sz val="10"/>
        <color theme="1"/>
        <rFont val="Calibri"/>
        <family val="2"/>
      </rPr>
      <t>réfection à l'identique</t>
    </r>
    <r>
      <rPr>
        <sz val="10"/>
        <color theme="1"/>
        <rFont val="Calibri"/>
        <family val="2"/>
      </rPr>
      <t xml:space="preserve"> et toutes sujétions ;
▪ </t>
    </r>
    <r>
      <rPr>
        <b/>
        <sz val="10"/>
        <color theme="1"/>
        <rFont val="Calibri"/>
        <family val="2"/>
      </rPr>
      <t>ouverture de la tranchée</t>
    </r>
    <r>
      <rPr>
        <sz val="10"/>
        <color theme="1"/>
        <rFont val="Calibri"/>
        <family val="2"/>
      </rPr>
      <t xml:space="preserve"> par moyens mécaniques, sur une </t>
    </r>
    <r>
      <rPr>
        <b/>
        <sz val="10"/>
        <color theme="1"/>
        <rFont val="Calibri"/>
        <family val="2"/>
      </rPr>
      <t>largeur de 60 cm</t>
    </r>
    <r>
      <rPr>
        <sz val="10"/>
        <color theme="1"/>
        <rFont val="Calibri"/>
        <family val="2"/>
      </rPr>
      <t xml:space="preserve"> à une profondeur moyenne mesurée du terrain naturel au fond de fouille entre chaque regard ou point caractéristiques du profil </t>
    </r>
    <r>
      <rPr>
        <b/>
        <i/>
        <sz val="10"/>
        <color theme="1"/>
        <rFont val="Calibri"/>
        <family val="2"/>
      </rPr>
      <t>(profondeur moyenne estimée : 1,7 m)</t>
    </r>
    <r>
      <rPr>
        <sz val="10"/>
        <color theme="1"/>
        <rFont val="Calibri"/>
        <family val="2"/>
      </rPr>
      <t xml:space="preserve"> ;
▪</t>
    </r>
    <r>
      <rPr>
        <b/>
        <sz val="10"/>
        <color theme="1"/>
        <rFont val="Calibri"/>
        <family val="2"/>
      </rPr>
      <t xml:space="preserve"> fourniture et pose du lit de pose et de l'enrobage</t>
    </r>
    <r>
      <rPr>
        <sz val="10"/>
        <color theme="1"/>
        <rFont val="Calibri"/>
        <family val="2"/>
      </rPr>
      <t xml:space="preserve"> en sable 0/10mm (ou graviers 5/15mm si présence de la nappe phréatique) d'une épaisseur de 10 cm en dessous de la génératrice inférieure de la canalisation et jusqu'à 15 cm au-dessus de la génératrice supérieure de la canalisation, y compris alignement, calage et compactage latéral et toutes sujétions ;
▪ </t>
    </r>
    <r>
      <rPr>
        <b/>
        <sz val="10"/>
        <color theme="1"/>
        <rFont val="Calibri"/>
        <family val="2"/>
      </rPr>
      <t>fourniture et pose du remblai proprement dit (en terrain naturel) :</t>
    </r>
    <r>
      <rPr>
        <sz val="10"/>
        <color theme="1"/>
        <rFont val="Calibri"/>
        <family val="2"/>
      </rPr>
      <t xml:space="preserve"> par le réemploi des déblais proprement triés et expurgés des gros objets Ø &gt; 60 mm, y compris pose du filet avertisseur à 30 cm au-dessus de la génératrice supérieure de la canalisation, compactage par couches de 20 cm à l'aide d'une pilonneuse et toutes sujétions ;
▪</t>
    </r>
    <r>
      <rPr>
        <b/>
        <sz val="10"/>
        <color theme="1"/>
        <rFont val="Calibri"/>
        <family val="2"/>
      </rPr>
      <t xml:space="preserve"> fourniture et pose du remblai proprement dit (sous chaussée) :</t>
    </r>
    <r>
      <rPr>
        <sz val="10"/>
        <color theme="1"/>
        <rFont val="Calibri"/>
        <family val="2"/>
      </rPr>
      <t xml:space="preserve"> en matériau d'apport GNT 0/30 mm, y compris pose du filet avertisseur à 30 cm au-dessus de la génératrice supérieure de la canalisation, compactage par couches de 20 cm à l'aide d'une pilonneuse et toutes sujétions ;
▪ </t>
    </r>
    <r>
      <rPr>
        <b/>
        <sz val="10"/>
        <color theme="1"/>
        <rFont val="Calibri"/>
        <family val="2"/>
      </rPr>
      <t>réfection provisoire et définitive</t>
    </r>
    <r>
      <rPr>
        <sz val="10"/>
        <color theme="1"/>
        <rFont val="Calibri"/>
        <family val="2"/>
      </rPr>
      <t xml:space="preserve"> du terrain naturel, de l'accotement, de la chaussée telles que décrit dans le CCTP et toutes sujétions.</t>
    </r>
  </si>
  <si>
    <r>
      <rPr>
        <b/>
        <sz val="10"/>
        <color theme="1"/>
        <rFont val="Calibri"/>
        <family val="2"/>
        <scheme val="minor"/>
      </rPr>
      <t xml:space="preserve">Exécution d'une tranchée en </t>
    </r>
    <r>
      <rPr>
        <b/>
        <u/>
        <sz val="10"/>
        <color theme="1"/>
        <rFont val="Calibri"/>
        <family val="2"/>
        <scheme val="minor"/>
      </rPr>
      <t>terrain de toutes natures</t>
    </r>
    <r>
      <rPr>
        <sz val="10"/>
        <color theme="1"/>
        <rFont val="Calibri"/>
        <family val="2"/>
        <scheme val="minor"/>
      </rPr>
      <t xml:space="preserve"> </t>
    </r>
    <r>
      <rPr>
        <b/>
        <i/>
        <sz val="10"/>
        <color theme="1"/>
        <rFont val="Calibri"/>
        <family val="2"/>
        <scheme val="minor"/>
      </rPr>
      <t>(linéaire estimé : 6 ml)</t>
    </r>
    <r>
      <rPr>
        <sz val="10"/>
        <color theme="1"/>
        <rFont val="Calibri"/>
        <family val="2"/>
        <scheme val="minor"/>
      </rPr>
      <t xml:space="preserve"> comprenant :
</t>
    </r>
    <r>
      <rPr>
        <sz val="10"/>
        <color theme="1"/>
        <rFont val="Calibri"/>
        <family val="2"/>
      </rPr>
      <t xml:space="preserve">▪ </t>
    </r>
    <r>
      <rPr>
        <b/>
        <sz val="10"/>
        <color theme="1"/>
        <rFont val="Calibri"/>
        <family val="2"/>
      </rPr>
      <t>découpage soigné d'une bande de revêtement bitumineux</t>
    </r>
    <r>
      <rPr>
        <sz val="10"/>
        <color theme="1"/>
        <rFont val="Calibri"/>
        <family val="2"/>
      </rPr>
      <t xml:space="preserve"> des chaussées, accotement, trottoirs, jusqu'à une épaisseur de 6 cm y compris évacuation des déblais, puis </t>
    </r>
    <r>
      <rPr>
        <b/>
        <u/>
        <sz val="10"/>
        <color theme="1"/>
        <rFont val="Calibri"/>
        <family val="2"/>
      </rPr>
      <t>réfection à l'identique</t>
    </r>
    <r>
      <rPr>
        <sz val="10"/>
        <color theme="1"/>
        <rFont val="Calibri"/>
        <family val="2"/>
      </rPr>
      <t xml:space="preserve"> et toutes sujétions ;
▪ </t>
    </r>
    <r>
      <rPr>
        <b/>
        <sz val="10"/>
        <color theme="1"/>
        <rFont val="Calibri"/>
        <family val="2"/>
      </rPr>
      <t>ouverture de la tranchée</t>
    </r>
    <r>
      <rPr>
        <sz val="10"/>
        <color theme="1"/>
        <rFont val="Calibri"/>
        <family val="2"/>
      </rPr>
      <t xml:space="preserve"> par moyens mécaniques, sur une </t>
    </r>
    <r>
      <rPr>
        <b/>
        <sz val="10"/>
        <color theme="1"/>
        <rFont val="Calibri"/>
        <family val="2"/>
      </rPr>
      <t>largeur de 60 cm</t>
    </r>
    <r>
      <rPr>
        <sz val="10"/>
        <color theme="1"/>
        <rFont val="Calibri"/>
        <family val="2"/>
      </rPr>
      <t xml:space="preserve"> à une profondeur moyenne mesurée du terrain naturel au fond de fouille entre chaque regard ou point caractéristiques du profil </t>
    </r>
    <r>
      <rPr>
        <b/>
        <i/>
        <sz val="10"/>
        <color theme="1"/>
        <rFont val="Calibri"/>
        <family val="2"/>
      </rPr>
      <t>(profondeur moyenne estimée : 1,8 m)</t>
    </r>
    <r>
      <rPr>
        <sz val="10"/>
        <color theme="1"/>
        <rFont val="Calibri"/>
        <family val="2"/>
      </rPr>
      <t xml:space="preserve"> ;
▪</t>
    </r>
    <r>
      <rPr>
        <b/>
        <sz val="10"/>
        <color theme="1"/>
        <rFont val="Calibri"/>
        <family val="2"/>
      </rPr>
      <t xml:space="preserve"> fourniture et pose du lit de pose et de l'enrobage</t>
    </r>
    <r>
      <rPr>
        <sz val="10"/>
        <color theme="1"/>
        <rFont val="Calibri"/>
        <family val="2"/>
      </rPr>
      <t xml:space="preserve"> en sable 0/10mm (ou graviers 5/15mm si présence de la nappe phréatique) d'une épaisseur de 10 cm en dessous de la génératrice inférieure de la canalisation et jusqu'à 15 cm au-dessus de la génératrice supérieure de la canalisation, y compris alignement, calage et compactage latéral et toutes sujétions ;
▪ </t>
    </r>
    <r>
      <rPr>
        <b/>
        <sz val="10"/>
        <color theme="1"/>
        <rFont val="Calibri"/>
        <family val="2"/>
      </rPr>
      <t>fourniture et pose du remblai proprement dit (en terrain naturel) :</t>
    </r>
    <r>
      <rPr>
        <sz val="10"/>
        <color theme="1"/>
        <rFont val="Calibri"/>
        <family val="2"/>
      </rPr>
      <t xml:space="preserve"> par le réemploi des déblais proprement triés et expurgés des gros objets Ø &gt; 60 mm, y compris pose du filet avertisseur à 30 cm au-dessus de la génératrice supérieure de la canalisation, compactage par couches de 20 cm à l'aide d'une pilonneuse et toutes sujétions ;
▪</t>
    </r>
    <r>
      <rPr>
        <b/>
        <sz val="10"/>
        <color theme="1"/>
        <rFont val="Calibri"/>
        <family val="2"/>
      </rPr>
      <t xml:space="preserve"> fourniture et pose du remblai proprement dit (sous chaussée) :</t>
    </r>
    <r>
      <rPr>
        <sz val="10"/>
        <color theme="1"/>
        <rFont val="Calibri"/>
        <family val="2"/>
      </rPr>
      <t xml:space="preserve"> en matériau d'apport GNT 0/30 mm, y compris pose du filet avertisseur à 30 cm au-dessus de la génératrice supérieure de la canalisation, compactage par couches de 20 cm à l'aide d'une pilonneuse et toutes sujétions ;
▪ </t>
    </r>
    <r>
      <rPr>
        <b/>
        <sz val="10"/>
        <color theme="1"/>
        <rFont val="Calibri"/>
        <family val="2"/>
      </rPr>
      <t>réfection provisoire et définitive</t>
    </r>
    <r>
      <rPr>
        <sz val="10"/>
        <color theme="1"/>
        <rFont val="Calibri"/>
        <family val="2"/>
      </rPr>
      <t xml:space="preserve"> du terrain naturel, de l'accotement, de la chaussée telles que décrit dans le CCTP et toutes sujétions.</t>
    </r>
  </si>
  <si>
    <r>
      <rPr>
        <b/>
        <sz val="10"/>
        <color theme="1"/>
        <rFont val="Calibri"/>
        <family val="2"/>
        <scheme val="minor"/>
      </rPr>
      <t>Fourniture et pose</t>
    </r>
    <r>
      <rPr>
        <sz val="10"/>
        <color theme="1"/>
        <rFont val="Calibri"/>
        <family val="2"/>
        <scheme val="minor"/>
      </rPr>
      <t xml:space="preserve"> en tranchée d'une conduite en </t>
    </r>
    <r>
      <rPr>
        <b/>
        <sz val="10"/>
        <color theme="1"/>
        <rFont val="Calibri"/>
        <family val="2"/>
        <scheme val="minor"/>
      </rPr>
      <t>PVC assainissement Ø160 CR8,</t>
    </r>
    <r>
      <rPr>
        <sz val="10"/>
        <color theme="1"/>
        <rFont val="Calibri"/>
        <family val="2"/>
        <scheme val="minor"/>
      </rPr>
      <t xml:space="preserve"> y compris raccords et accessoires hydrauliques de la même classe, </t>
    </r>
    <r>
      <rPr>
        <b/>
        <sz val="10"/>
        <color theme="1"/>
        <rFont val="Calibri"/>
        <family val="2"/>
        <scheme val="minor"/>
      </rPr>
      <t>raccordements de la conduite sur les tabourets de branchements n°01 de l'APF et n°EU935c du réseau collectif</t>
    </r>
    <r>
      <rPr>
        <sz val="10"/>
        <color theme="1"/>
        <rFont val="Calibri"/>
        <family val="2"/>
        <scheme val="minor"/>
      </rPr>
      <t>, déconnexion du tabouret n°01 et du PR n°01, (y compris fouille, découpe bitume/béton, remblaiement, réfection à l'identique) et toutes sujétions.</t>
    </r>
  </si>
  <si>
    <r>
      <rPr>
        <b/>
        <sz val="10"/>
        <color theme="1"/>
        <rFont val="Calibri"/>
        <family val="2"/>
        <scheme val="minor"/>
      </rPr>
      <t>Fourniture et pose</t>
    </r>
    <r>
      <rPr>
        <sz val="10"/>
        <color theme="1"/>
        <rFont val="Calibri"/>
        <family val="2"/>
        <scheme val="minor"/>
      </rPr>
      <t xml:space="preserve"> en tranchée d'une conduite en </t>
    </r>
    <r>
      <rPr>
        <b/>
        <sz val="10"/>
        <color theme="1"/>
        <rFont val="Calibri"/>
        <family val="2"/>
        <scheme val="minor"/>
      </rPr>
      <t>PVC assainissement Ø160 CR8</t>
    </r>
    <r>
      <rPr>
        <sz val="10"/>
        <color theme="1"/>
        <rFont val="Calibri"/>
        <family val="2"/>
        <scheme val="minor"/>
      </rPr>
      <t xml:space="preserve"> sur 12 ml environ, y compris raccords et accessoires hydrauliques de la même classe, </t>
    </r>
    <r>
      <rPr>
        <b/>
        <sz val="10"/>
        <color theme="1"/>
        <rFont val="Calibri"/>
        <family val="2"/>
        <scheme val="minor"/>
      </rPr>
      <t xml:space="preserve">raccordements de la conduite sur les tabourets de branchements n°02 de l'APF et n°EU658 du réseau collectif , </t>
    </r>
    <r>
      <rPr>
        <sz val="10"/>
        <color theme="1"/>
        <rFont val="Calibri"/>
        <family val="2"/>
        <scheme val="minor"/>
      </rPr>
      <t>déconnexion du tabouret n°02 et du PR n°02,</t>
    </r>
    <r>
      <rPr>
        <b/>
        <sz val="10"/>
        <color theme="1"/>
        <rFont val="Calibri"/>
        <family val="2"/>
        <scheme val="minor"/>
      </rPr>
      <t xml:space="preserve"> </t>
    </r>
    <r>
      <rPr>
        <sz val="10"/>
        <color theme="1"/>
        <rFont val="Calibri"/>
        <family val="2"/>
        <scheme val="minor"/>
      </rPr>
      <t>(y compris fouille, découpe bitume/béton, remblaiement, réfection à l'identique) et toutes sujétions.</t>
    </r>
  </si>
  <si>
    <t>Inspection caméra des canalisations y compris nettoyage et curage, fourniture d'un rapport et des fichiers AV et toutes sujétions.</t>
  </si>
  <si>
    <t>LOT 1 : RACCORDEMENT DE L'ASSEMBLEE SUR LE RESEAU D'ASSAINISSEMENT COLLECTIF DE PAPEETE (MA 01-20 SML/APF)</t>
  </si>
</sst>
</file>

<file path=xl/styles.xml><?xml version="1.0" encoding="utf-8"?>
<styleSheet xmlns="http://schemas.openxmlformats.org/spreadsheetml/2006/main">
  <numFmts count="2">
    <numFmt numFmtId="43" formatCode="_-* #,##0.00\ _€_-;\-* #,##0.00\ _€_-;_-* &quot;-&quot;??\ _€_-;_-@_-"/>
    <numFmt numFmtId="164" formatCode="_-* #,##0\ _€_-;\-* #,##0\ _€_-;_-* &quot;-&quot;??\ _€_-;_-@_-"/>
  </numFmts>
  <fonts count="17">
    <font>
      <sz val="11"/>
      <color theme="1"/>
      <name val="Calibri"/>
      <family val="2"/>
      <scheme val="minor"/>
    </font>
    <font>
      <b/>
      <sz val="11"/>
      <color theme="1"/>
      <name val="Calibri"/>
      <family val="2"/>
      <scheme val="minor"/>
    </font>
    <font>
      <b/>
      <sz val="12"/>
      <color theme="1"/>
      <name val="Cambria"/>
      <family val="1"/>
    </font>
    <font>
      <b/>
      <sz val="10"/>
      <color theme="1"/>
      <name val="Calibri Light"/>
      <family val="2"/>
      <scheme val="major"/>
    </font>
    <font>
      <b/>
      <sz val="10"/>
      <color theme="1"/>
      <name val="Calibri"/>
      <family val="2"/>
      <scheme val="minor"/>
    </font>
    <font>
      <b/>
      <sz val="16"/>
      <color theme="1"/>
      <name val="Cambria"/>
      <family val="1"/>
    </font>
    <font>
      <sz val="10"/>
      <name val="Arial"/>
      <family val="2"/>
    </font>
    <font>
      <b/>
      <sz val="10"/>
      <name val="Arial"/>
      <family val="2"/>
    </font>
    <font>
      <sz val="11"/>
      <color theme="1"/>
      <name val="Calibri"/>
      <family val="2"/>
      <scheme val="minor"/>
    </font>
    <font>
      <sz val="10"/>
      <color theme="1"/>
      <name val="Calibri"/>
      <family val="2"/>
      <scheme val="minor"/>
    </font>
    <font>
      <b/>
      <i/>
      <sz val="10"/>
      <color theme="1"/>
      <name val="Calibri"/>
      <family val="2"/>
      <scheme val="minor"/>
    </font>
    <font>
      <b/>
      <i/>
      <sz val="11"/>
      <color theme="1"/>
      <name val="Calibri"/>
      <family val="2"/>
      <scheme val="minor"/>
    </font>
    <font>
      <sz val="10"/>
      <color theme="1"/>
      <name val="Calibri"/>
      <family val="2"/>
    </font>
    <font>
      <b/>
      <u/>
      <sz val="10"/>
      <color theme="1"/>
      <name val="Calibri"/>
      <family val="2"/>
      <scheme val="minor"/>
    </font>
    <font>
      <b/>
      <sz val="10"/>
      <color theme="1"/>
      <name val="Calibri"/>
      <family val="2"/>
    </font>
    <font>
      <b/>
      <u/>
      <sz val="10"/>
      <color theme="1"/>
      <name val="Calibri"/>
      <family val="2"/>
    </font>
    <font>
      <b/>
      <i/>
      <sz val="10"/>
      <color theme="1"/>
      <name val="Calibri"/>
      <family val="2"/>
    </font>
  </fonts>
  <fills count="8">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7" tint="0.39997558519241921"/>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43" fontId="8" fillId="0" borderId="0" applyFont="0" applyFill="0" applyBorder="0" applyAlignment="0" applyProtection="0"/>
  </cellStyleXfs>
  <cellXfs count="49">
    <xf numFmtId="0" fontId="0" fillId="0" borderId="0" xfId="0"/>
    <xf numFmtId="0" fontId="3" fillId="0" borderId="0" xfId="0" applyFont="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9" fillId="0" borderId="4" xfId="0" applyFont="1" applyBorder="1" applyAlignment="1">
      <alignment horizontal="center" vertical="center"/>
    </xf>
    <xf numFmtId="0" fontId="0" fillId="0" borderId="0" xfId="0" applyAlignment="1">
      <alignment horizontal="left" vertical="center"/>
    </xf>
    <xf numFmtId="0" fontId="9" fillId="0" borderId="4" xfId="0" applyFont="1" applyBorder="1" applyAlignment="1">
      <alignment horizontal="left" vertical="center"/>
    </xf>
    <xf numFmtId="0" fontId="9" fillId="0" borderId="4" xfId="0" applyFont="1" applyBorder="1" applyAlignment="1">
      <alignment horizontal="left" vertical="center" wrapText="1"/>
    </xf>
    <xf numFmtId="164" fontId="9" fillId="0" borderId="4" xfId="2" applyNumberFormat="1" applyFont="1" applyBorder="1" applyAlignment="1">
      <alignment horizontal="center" vertical="center"/>
    </xf>
    <xf numFmtId="0" fontId="0" fillId="0" borderId="0" xfId="0" applyAlignment="1">
      <alignment vertical="center"/>
    </xf>
    <xf numFmtId="0" fontId="4" fillId="0" borderId="4" xfId="0" applyFont="1" applyBorder="1" applyAlignment="1">
      <alignment horizontal="center" vertical="top"/>
    </xf>
    <xf numFmtId="0" fontId="9" fillId="0" borderId="4" xfId="0" applyFont="1" applyBorder="1" applyAlignment="1">
      <alignment horizontal="center" vertical="top"/>
    </xf>
    <xf numFmtId="0" fontId="9" fillId="0" borderId="4" xfId="0" applyFont="1" applyBorder="1" applyAlignment="1">
      <alignment horizontal="left" vertical="top" wrapText="1"/>
    </xf>
    <xf numFmtId="164" fontId="1" fillId="7" borderId="4" xfId="2" applyNumberFormat="1" applyFont="1" applyFill="1" applyBorder="1" applyAlignment="1">
      <alignment horizontal="center" vertical="center"/>
    </xf>
    <xf numFmtId="164" fontId="4" fillId="6" borderId="4" xfId="2" applyNumberFormat="1" applyFont="1" applyFill="1" applyBorder="1" applyAlignment="1">
      <alignment horizontal="center" vertical="center"/>
    </xf>
    <xf numFmtId="164" fontId="9" fillId="0" borderId="4" xfId="2" applyNumberFormat="1" applyFont="1" applyBorder="1" applyAlignment="1">
      <alignment horizontal="center" vertical="top"/>
    </xf>
    <xf numFmtId="164" fontId="1" fillId="6" borderId="4" xfId="0" applyNumberFormat="1" applyFont="1" applyFill="1" applyBorder="1" applyAlignment="1">
      <alignment horizontal="center" vertical="center"/>
    </xf>
    <xf numFmtId="164" fontId="9" fillId="0" borderId="4" xfId="2" applyNumberFormat="1" applyFont="1" applyBorder="1" applyAlignment="1" applyProtection="1">
      <alignment horizontal="center" vertical="top"/>
      <protection locked="0"/>
    </xf>
    <xf numFmtId="164" fontId="9" fillId="0" borderId="4" xfId="2" applyNumberFormat="1" applyFont="1" applyBorder="1" applyAlignment="1" applyProtection="1">
      <alignment horizontal="center" vertical="center"/>
      <protection locked="0"/>
    </xf>
    <xf numFmtId="164" fontId="0" fillId="0" borderId="4" xfId="2" applyNumberFormat="1" applyFont="1" applyBorder="1" applyAlignment="1" applyProtection="1">
      <alignment horizontal="center" vertical="center"/>
      <protection locked="0"/>
    </xf>
    <xf numFmtId="164" fontId="0" fillId="0" borderId="4" xfId="2" applyNumberFormat="1" applyFont="1" applyBorder="1" applyAlignment="1" applyProtection="1">
      <alignment horizontal="center" vertical="top"/>
      <protection locked="0"/>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 fillId="7" borderId="5" xfId="0" applyFont="1" applyFill="1" applyBorder="1" applyAlignment="1">
      <alignment horizontal="right" vertical="center"/>
    </xf>
    <xf numFmtId="0" fontId="1" fillId="7" borderId="6" xfId="0" applyFont="1" applyFill="1" applyBorder="1" applyAlignment="1">
      <alignment horizontal="right" vertical="center"/>
    </xf>
    <xf numFmtId="0" fontId="1" fillId="7" borderId="7" xfId="0" applyFont="1" applyFill="1" applyBorder="1" applyAlignment="1">
      <alignment horizontal="right" vertical="center"/>
    </xf>
    <xf numFmtId="0" fontId="4" fillId="6" borderId="5" xfId="0" applyFont="1" applyFill="1" applyBorder="1" applyAlignment="1">
      <alignment horizontal="right" vertical="center"/>
    </xf>
    <xf numFmtId="0" fontId="4" fillId="6" borderId="6" xfId="0" applyFont="1" applyFill="1" applyBorder="1" applyAlignment="1">
      <alignment horizontal="right" vertical="center"/>
    </xf>
    <xf numFmtId="0" fontId="4" fillId="6" borderId="7" xfId="0" applyFont="1" applyFill="1"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 fillId="5" borderId="4"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6" fillId="0" borderId="5" xfId="1" applyNumberFormat="1" applyFont="1" applyBorder="1" applyAlignment="1" applyProtection="1">
      <alignment horizontal="left" vertical="center" wrapText="1"/>
      <protection locked="0"/>
    </xf>
    <xf numFmtId="49" fontId="6" fillId="0" borderId="6" xfId="1" applyNumberFormat="1" applyFont="1" applyBorder="1" applyAlignment="1" applyProtection="1">
      <alignment horizontal="left" vertical="center" wrapText="1"/>
      <protection locked="0"/>
    </xf>
    <xf numFmtId="49" fontId="6" fillId="0" borderId="7" xfId="1" applyNumberFormat="1" applyFont="1" applyBorder="1" applyAlignment="1" applyProtection="1">
      <alignment horizontal="left" vertical="center" wrapText="1"/>
      <protection locked="0"/>
    </xf>
  </cellXfs>
  <cellStyles count="3">
    <cellStyle name="Millier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309839</xdr:colOff>
      <xdr:row>0</xdr:row>
      <xdr:rowOff>133350</xdr:rowOff>
    </xdr:from>
    <xdr:to>
      <xdr:col>5</xdr:col>
      <xdr:colOff>743846</xdr:colOff>
      <xdr:row>7</xdr:row>
      <xdr:rowOff>83259</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t="11561" b="12139"/>
        <a:stretch/>
      </xdr:blipFill>
      <xdr:spPr>
        <a:xfrm>
          <a:off x="4929464" y="133350"/>
          <a:ext cx="1757982" cy="1283409"/>
        </a:xfrm>
        <a:prstGeom prst="rect">
          <a:avLst/>
        </a:prstGeom>
      </xdr:spPr>
    </xdr:pic>
    <xdr:clientData/>
  </xdr:twoCellAnchor>
  <xdr:twoCellAnchor editAs="oneCell">
    <xdr:from>
      <xdr:col>0</xdr:col>
      <xdr:colOff>190500</xdr:colOff>
      <xdr:row>0</xdr:row>
      <xdr:rowOff>161925</xdr:rowOff>
    </xdr:from>
    <xdr:to>
      <xdr:col>1</xdr:col>
      <xdr:colOff>1570615</xdr:colOff>
      <xdr:row>7</xdr:row>
      <xdr:rowOff>88570</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0500" y="161925"/>
          <a:ext cx="1799215" cy="12601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8:F50"/>
  <sheetViews>
    <sheetView tabSelected="1" topLeftCell="A42" workbookViewId="0">
      <selection activeCell="F50" sqref="A1:F50"/>
    </sheetView>
  </sheetViews>
  <sheetFormatPr baseColWidth="10" defaultRowHeight="15"/>
  <cols>
    <col min="1" max="1" width="6.28515625" style="3" customWidth="1"/>
    <col min="2" max="2" width="56.85546875" style="5" customWidth="1"/>
    <col min="3" max="3" width="4.42578125" style="3" customWidth="1"/>
    <col min="4" max="4" width="6.140625" style="3" customWidth="1"/>
    <col min="5" max="5" width="13.7109375" style="3" customWidth="1"/>
    <col min="6" max="6" width="19" style="3" customWidth="1"/>
  </cols>
  <sheetData>
    <row r="8" spans="1:6" ht="15.75" thickBot="1"/>
    <row r="9" spans="1:6" ht="38.25" customHeight="1" thickBot="1">
      <c r="A9" s="37" t="s">
        <v>0</v>
      </c>
      <c r="B9" s="38"/>
      <c r="C9" s="38"/>
      <c r="D9" s="38"/>
      <c r="E9" s="38"/>
      <c r="F9" s="39"/>
    </row>
    <row r="10" spans="1:6" ht="15.75" thickBot="1"/>
    <row r="11" spans="1:6" ht="30.75" customHeight="1" thickBot="1">
      <c r="A11" s="40" t="s">
        <v>62</v>
      </c>
      <c r="B11" s="41"/>
      <c r="C11" s="41"/>
      <c r="D11" s="41"/>
      <c r="E11" s="41"/>
      <c r="F11" s="42"/>
    </row>
    <row r="12" spans="1:6" ht="15.75" thickBot="1"/>
    <row r="13" spans="1:6" ht="25.5" customHeight="1" thickBot="1">
      <c r="A13" s="43" t="s">
        <v>7</v>
      </c>
      <c r="B13" s="44"/>
      <c r="C13" s="44"/>
      <c r="D13" s="44"/>
      <c r="E13" s="44"/>
      <c r="F13" s="45"/>
    </row>
    <row r="15" spans="1:6" ht="120" customHeight="1">
      <c r="A15" s="46" t="s">
        <v>54</v>
      </c>
      <c r="B15" s="47"/>
      <c r="C15" s="47"/>
      <c r="D15" s="47"/>
      <c r="E15" s="47"/>
      <c r="F15" s="48"/>
    </row>
    <row r="17" spans="1:6" s="1" customFormat="1" ht="16.5" customHeight="1">
      <c r="A17" s="2" t="s">
        <v>1</v>
      </c>
      <c r="B17" s="2" t="s">
        <v>2</v>
      </c>
      <c r="C17" s="2" t="s">
        <v>3</v>
      </c>
      <c r="D17" s="2" t="s">
        <v>4</v>
      </c>
      <c r="E17" s="2" t="s">
        <v>5</v>
      </c>
      <c r="F17" s="2" t="s">
        <v>6</v>
      </c>
    </row>
    <row r="18" spans="1:6" s="9" customFormat="1" ht="18.75" customHeight="1">
      <c r="A18" s="36" t="s">
        <v>8</v>
      </c>
      <c r="B18" s="36"/>
      <c r="C18" s="36"/>
      <c r="D18" s="36"/>
      <c r="E18" s="36"/>
      <c r="F18" s="36"/>
    </row>
    <row r="19" spans="1:6">
      <c r="A19" s="2" t="s">
        <v>9</v>
      </c>
      <c r="B19" s="6" t="s">
        <v>10</v>
      </c>
      <c r="C19" s="4" t="s">
        <v>19</v>
      </c>
      <c r="D19" s="4">
        <v>1</v>
      </c>
      <c r="E19" s="17"/>
      <c r="F19" s="8">
        <f>E19*D19</f>
        <v>0</v>
      </c>
    </row>
    <row r="20" spans="1:6">
      <c r="A20" s="2" t="s">
        <v>11</v>
      </c>
      <c r="B20" s="6" t="s">
        <v>12</v>
      </c>
      <c r="C20" s="4" t="s">
        <v>19</v>
      </c>
      <c r="D20" s="4">
        <v>1</v>
      </c>
      <c r="E20" s="17"/>
      <c r="F20" s="8">
        <f t="shared" ref="F20:F26" si="0">E20*D20</f>
        <v>0</v>
      </c>
    </row>
    <row r="21" spans="1:6" ht="27" customHeight="1">
      <c r="A21" s="10" t="s">
        <v>16</v>
      </c>
      <c r="B21" s="7" t="s">
        <v>13</v>
      </c>
      <c r="C21" s="11" t="s">
        <v>19</v>
      </c>
      <c r="D21" s="11">
        <v>1</v>
      </c>
      <c r="E21" s="17"/>
      <c r="F21" s="15">
        <f t="shared" si="0"/>
        <v>0</v>
      </c>
    </row>
    <row r="22" spans="1:6" ht="41.25" customHeight="1">
      <c r="A22" s="10" t="s">
        <v>17</v>
      </c>
      <c r="B22" s="7" t="s">
        <v>15</v>
      </c>
      <c r="C22" s="11" t="s">
        <v>19</v>
      </c>
      <c r="D22" s="11">
        <v>1</v>
      </c>
      <c r="E22" s="17"/>
      <c r="F22" s="15">
        <f t="shared" si="0"/>
        <v>0</v>
      </c>
    </row>
    <row r="23" spans="1:6" ht="14.25" customHeight="1">
      <c r="A23" s="10" t="s">
        <v>18</v>
      </c>
      <c r="B23" s="12" t="s">
        <v>52</v>
      </c>
      <c r="C23" s="11" t="s">
        <v>19</v>
      </c>
      <c r="D23" s="11">
        <v>1</v>
      </c>
      <c r="E23" s="17"/>
      <c r="F23" s="15">
        <f t="shared" ref="F23:F25" si="1">E23*D23</f>
        <v>0</v>
      </c>
    </row>
    <row r="24" spans="1:6" ht="27" customHeight="1">
      <c r="A24" s="10" t="s">
        <v>49</v>
      </c>
      <c r="B24" s="12" t="s">
        <v>61</v>
      </c>
      <c r="C24" s="11" t="s">
        <v>19</v>
      </c>
      <c r="D24" s="11">
        <v>1</v>
      </c>
      <c r="E24" s="17"/>
      <c r="F24" s="15">
        <f t="shared" si="1"/>
        <v>0</v>
      </c>
    </row>
    <row r="25" spans="1:6" ht="15" customHeight="1">
      <c r="A25" s="10" t="s">
        <v>50</v>
      </c>
      <c r="B25" s="12" t="s">
        <v>53</v>
      </c>
      <c r="C25" s="11" t="s">
        <v>19</v>
      </c>
      <c r="D25" s="11">
        <v>1</v>
      </c>
      <c r="E25" s="17"/>
      <c r="F25" s="15">
        <f t="shared" si="1"/>
        <v>0</v>
      </c>
    </row>
    <row r="26" spans="1:6">
      <c r="A26" s="2" t="s">
        <v>51</v>
      </c>
      <c r="B26" s="6" t="s">
        <v>14</v>
      </c>
      <c r="C26" s="4" t="s">
        <v>19</v>
      </c>
      <c r="D26" s="4">
        <v>1</v>
      </c>
      <c r="E26" s="17"/>
      <c r="F26" s="8">
        <f t="shared" si="0"/>
        <v>0</v>
      </c>
    </row>
    <row r="27" spans="1:6">
      <c r="A27" s="27" t="s">
        <v>20</v>
      </c>
      <c r="B27" s="28"/>
      <c r="C27" s="28"/>
      <c r="D27" s="28"/>
      <c r="E27" s="29"/>
      <c r="F27" s="14">
        <f>SUM(F19:F26)</f>
        <v>0</v>
      </c>
    </row>
    <row r="28" spans="1:6" ht="6.75" customHeight="1">
      <c r="A28" s="33"/>
      <c r="B28" s="34"/>
      <c r="C28" s="34"/>
      <c r="D28" s="34"/>
      <c r="E28" s="34"/>
      <c r="F28" s="35"/>
    </row>
    <row r="29" spans="1:6" s="9" customFormat="1" ht="18.75" customHeight="1">
      <c r="A29" s="36" t="s">
        <v>21</v>
      </c>
      <c r="B29" s="36"/>
      <c r="C29" s="36"/>
      <c r="D29" s="36"/>
      <c r="E29" s="36"/>
      <c r="F29" s="36"/>
    </row>
    <row r="30" spans="1:6" ht="18.75" customHeight="1">
      <c r="A30" s="21" t="s">
        <v>31</v>
      </c>
      <c r="B30" s="22"/>
      <c r="C30" s="22"/>
      <c r="D30" s="22"/>
      <c r="E30" s="22"/>
      <c r="F30" s="23"/>
    </row>
    <row r="31" spans="1:6" ht="360" customHeight="1">
      <c r="A31" s="10" t="s">
        <v>22</v>
      </c>
      <c r="B31" s="12" t="s">
        <v>57</v>
      </c>
      <c r="C31" s="11" t="s">
        <v>19</v>
      </c>
      <c r="D31" s="11">
        <v>1</v>
      </c>
      <c r="E31" s="17"/>
      <c r="F31" s="15">
        <f>E31*D31</f>
        <v>0</v>
      </c>
    </row>
    <row r="32" spans="1:6" ht="18" customHeight="1">
      <c r="A32" s="2" t="s">
        <v>24</v>
      </c>
      <c r="B32" s="6" t="s">
        <v>29</v>
      </c>
      <c r="C32" s="4" t="s">
        <v>19</v>
      </c>
      <c r="D32" s="4">
        <v>1</v>
      </c>
      <c r="E32" s="18"/>
      <c r="F32" s="15">
        <f>E32*D32</f>
        <v>0</v>
      </c>
    </row>
    <row r="33" spans="1:6" ht="40.5" customHeight="1">
      <c r="A33" s="10" t="s">
        <v>26</v>
      </c>
      <c r="B33" s="7" t="s">
        <v>30</v>
      </c>
      <c r="C33" s="11" t="s">
        <v>19</v>
      </c>
      <c r="D33" s="11">
        <v>1</v>
      </c>
      <c r="E33" s="18"/>
      <c r="F33" s="15">
        <f t="shared" ref="F33:F34" si="2">E33*D33</f>
        <v>0</v>
      </c>
    </row>
    <row r="34" spans="1:6" ht="92.25" customHeight="1">
      <c r="A34" s="10" t="s">
        <v>28</v>
      </c>
      <c r="B34" s="12" t="s">
        <v>59</v>
      </c>
      <c r="C34" s="11" t="s">
        <v>19</v>
      </c>
      <c r="D34" s="11">
        <v>1</v>
      </c>
      <c r="E34" s="19"/>
      <c r="F34" s="15">
        <f t="shared" si="2"/>
        <v>0</v>
      </c>
    </row>
    <row r="35" spans="1:6" ht="18.75" customHeight="1">
      <c r="A35" s="21" t="s">
        <v>32</v>
      </c>
      <c r="B35" s="22"/>
      <c r="C35" s="22"/>
      <c r="D35" s="22"/>
      <c r="E35" s="22"/>
      <c r="F35" s="23"/>
    </row>
    <row r="36" spans="1:6" ht="267.75">
      <c r="A36" s="10" t="s">
        <v>33</v>
      </c>
      <c r="B36" s="12" t="s">
        <v>58</v>
      </c>
      <c r="C36" s="11" t="s">
        <v>19</v>
      </c>
      <c r="D36" s="11">
        <v>1</v>
      </c>
      <c r="E36" s="20"/>
      <c r="F36" s="15">
        <f>E36*D36</f>
        <v>0</v>
      </c>
    </row>
    <row r="37" spans="1:6">
      <c r="A37" s="2" t="s">
        <v>23</v>
      </c>
      <c r="B37" s="6" t="s">
        <v>34</v>
      </c>
      <c r="C37" s="4" t="s">
        <v>19</v>
      </c>
      <c r="D37" s="4">
        <v>1</v>
      </c>
      <c r="E37" s="20"/>
      <c r="F37" s="15">
        <f>E37*D37</f>
        <v>0</v>
      </c>
    </row>
    <row r="38" spans="1:6" ht="38.25">
      <c r="A38" s="10" t="s">
        <v>25</v>
      </c>
      <c r="B38" s="7" t="s">
        <v>35</v>
      </c>
      <c r="C38" s="11" t="s">
        <v>19</v>
      </c>
      <c r="D38" s="11">
        <v>1</v>
      </c>
      <c r="E38" s="20"/>
      <c r="F38" s="15">
        <f t="shared" ref="F38:F39" si="3">E38*D38</f>
        <v>0</v>
      </c>
    </row>
    <row r="39" spans="1:6" ht="93" customHeight="1">
      <c r="A39" s="10" t="s">
        <v>27</v>
      </c>
      <c r="B39" s="12" t="s">
        <v>60</v>
      </c>
      <c r="C39" s="11" t="s">
        <v>19</v>
      </c>
      <c r="D39" s="11">
        <v>1</v>
      </c>
      <c r="E39" s="20"/>
      <c r="F39" s="15">
        <f t="shared" si="3"/>
        <v>0</v>
      </c>
    </row>
    <row r="40" spans="1:6" ht="19.5" customHeight="1">
      <c r="A40" s="21" t="s">
        <v>55</v>
      </c>
      <c r="B40" s="22"/>
      <c r="C40" s="22"/>
      <c r="D40" s="22"/>
      <c r="E40" s="22"/>
      <c r="F40" s="23"/>
    </row>
    <row r="41" spans="1:6" ht="297" customHeight="1">
      <c r="A41" s="10" t="s">
        <v>40</v>
      </c>
      <c r="B41" s="12" t="s">
        <v>48</v>
      </c>
      <c r="C41" s="11" t="s">
        <v>19</v>
      </c>
      <c r="D41" s="11">
        <v>1</v>
      </c>
      <c r="E41" s="20"/>
      <c r="F41" s="15">
        <f>E41*D41</f>
        <v>0</v>
      </c>
    </row>
    <row r="42" spans="1:6" ht="38.25">
      <c r="A42" s="2" t="s">
        <v>41</v>
      </c>
      <c r="B42" s="7" t="s">
        <v>45</v>
      </c>
      <c r="C42" s="4" t="s">
        <v>19</v>
      </c>
      <c r="D42" s="4">
        <v>1</v>
      </c>
      <c r="E42" s="20"/>
      <c r="F42" s="15">
        <f>E42*D42</f>
        <v>0</v>
      </c>
    </row>
    <row r="43" spans="1:6">
      <c r="A43" s="10" t="s">
        <v>42</v>
      </c>
      <c r="B43" s="6" t="s">
        <v>46</v>
      </c>
      <c r="C43" s="4" t="s">
        <v>19</v>
      </c>
      <c r="D43" s="4">
        <v>1</v>
      </c>
      <c r="E43" s="20"/>
      <c r="F43" s="15">
        <f t="shared" ref="F43:F45" si="4">E43*D43</f>
        <v>0</v>
      </c>
    </row>
    <row r="44" spans="1:6" ht="38.25">
      <c r="A44" s="10" t="s">
        <v>43</v>
      </c>
      <c r="B44" s="7" t="s">
        <v>47</v>
      </c>
      <c r="C44" s="11" t="s">
        <v>19</v>
      </c>
      <c r="D44" s="11">
        <v>1</v>
      </c>
      <c r="E44" s="20"/>
      <c r="F44" s="15">
        <f t="shared" si="4"/>
        <v>0</v>
      </c>
    </row>
    <row r="45" spans="1:6" ht="91.5" customHeight="1">
      <c r="A45" s="10" t="s">
        <v>44</v>
      </c>
      <c r="B45" s="12" t="s">
        <v>56</v>
      </c>
      <c r="C45" s="11" t="s">
        <v>19</v>
      </c>
      <c r="D45" s="11">
        <v>1</v>
      </c>
      <c r="E45" s="20"/>
      <c r="F45" s="15">
        <f t="shared" si="4"/>
        <v>0</v>
      </c>
    </row>
    <row r="46" spans="1:6">
      <c r="A46" s="27" t="s">
        <v>36</v>
      </c>
      <c r="B46" s="28"/>
      <c r="C46" s="28"/>
      <c r="D46" s="28"/>
      <c r="E46" s="29"/>
      <c r="F46" s="16">
        <f>SUM(F31:F34,F36:F39,F41:F45)</f>
        <v>0</v>
      </c>
    </row>
    <row r="47" spans="1:6" ht="6" customHeight="1">
      <c r="A47" s="30"/>
      <c r="B47" s="31"/>
      <c r="C47" s="31"/>
      <c r="D47" s="31"/>
      <c r="E47" s="31"/>
      <c r="F47" s="32"/>
    </row>
    <row r="48" spans="1:6">
      <c r="A48" s="24" t="s">
        <v>37</v>
      </c>
      <c r="B48" s="25"/>
      <c r="C48" s="25"/>
      <c r="D48" s="25"/>
      <c r="E48" s="26"/>
      <c r="F48" s="13">
        <f>F46+F27</f>
        <v>0</v>
      </c>
    </row>
    <row r="49" spans="1:6">
      <c r="A49" s="24" t="s">
        <v>38</v>
      </c>
      <c r="B49" s="25"/>
      <c r="C49" s="25"/>
      <c r="D49" s="25"/>
      <c r="E49" s="26"/>
      <c r="F49" s="13">
        <f>ROUND(F48*0.13,0)</f>
        <v>0</v>
      </c>
    </row>
    <row r="50" spans="1:6">
      <c r="A50" s="24" t="s">
        <v>39</v>
      </c>
      <c r="B50" s="25"/>
      <c r="C50" s="25"/>
      <c r="D50" s="25"/>
      <c r="E50" s="26"/>
      <c r="F50" s="13">
        <f>F48+F49</f>
        <v>0</v>
      </c>
    </row>
  </sheetData>
  <sheetProtection algorithmName="SHA-512" hashValue="fqk8EPY3rXTnfSOjpq1nWL/xnWP8cydnLexjn6rpU8Z8kNt65hKQGcUsJnf+mxGH2CDgIDqJXWG4OM4iKy77hA==" saltValue="1accDNP9dIw8np9WqwAT5g==" spinCount="100000" sheet="1" objects="1" scenarios="1"/>
  <mergeCells count="16">
    <mergeCell ref="A9:F9"/>
    <mergeCell ref="A11:F11"/>
    <mergeCell ref="A13:F13"/>
    <mergeCell ref="A15:F15"/>
    <mergeCell ref="A18:F18"/>
    <mergeCell ref="A27:E27"/>
    <mergeCell ref="A28:F28"/>
    <mergeCell ref="A29:F29"/>
    <mergeCell ref="A30:F30"/>
    <mergeCell ref="A35:F35"/>
    <mergeCell ref="A40:F40"/>
    <mergeCell ref="A48:E48"/>
    <mergeCell ref="A49:E49"/>
    <mergeCell ref="A50:E50"/>
    <mergeCell ref="A46:E46"/>
    <mergeCell ref="A47:F47"/>
  </mergeCell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DPGF</vt:lpstr>
      <vt:lpstr>DPGF!Zone_d_impression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BREMOND Teaotea</cp:lastModifiedBy>
  <cp:lastPrinted>2020-07-06T17:18:01Z</cp:lastPrinted>
  <dcterms:created xsi:type="dcterms:W3CDTF">2020-05-28T21:06:15Z</dcterms:created>
  <dcterms:modified xsi:type="dcterms:W3CDTF">2020-07-06T17:18:07Z</dcterms:modified>
</cp:coreProperties>
</file>